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codeName="ThisWorkbook"/>
  <mc:AlternateContent xmlns:mc="http://schemas.openxmlformats.org/markup-compatibility/2006">
    <mc:Choice Requires="x15">
      <x15ac:absPath xmlns:x15ac="http://schemas.microsoft.com/office/spreadsheetml/2010/11/ac" url="D:\WEBSITE\_003_WEBSHOP\UDT v8\UDT8_docs\UDTv8docs\Excel samples\"/>
    </mc:Choice>
  </mc:AlternateContent>
  <bookViews>
    <workbookView xWindow="0" yWindow="0" windowWidth="28800" windowHeight="12000" firstSheet="1" activeTab="1" xr2:uid="{00000000-000D-0000-FFFF-FFFF00000000}"/>
  </bookViews>
  <sheets>
    <sheet name="ChartsDataSheet" sheetId="6" state="veryHidden" r:id="rId1"/>
    <sheet name="sample2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6" l="1"/>
  <c r="T3" i="6"/>
  <c r="H3" i="6"/>
  <c r="D3" i="6"/>
  <c r="C3" i="6"/>
  <c r="E3" i="6" s="1"/>
  <c r="B3" i="6"/>
  <c r="V2" i="6"/>
  <c r="T2" i="6"/>
  <c r="H2" i="6"/>
  <c r="C2" i="6"/>
  <c r="B2" i="6"/>
  <c r="S2" i="6"/>
  <c r="S3" i="6"/>
  <c r="D2" i="6" l="1"/>
  <c r="E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</author>
  </authors>
  <commentList>
    <comment ref="C9" authorId="0" shapeId="0" xr:uid="{8053D385-2826-4C0E-98AF-2B8E720B2258}">
      <text>
        <r>
          <rPr>
            <b/>
            <sz val="9"/>
            <color indexed="81"/>
            <rFont val="Tahoma"/>
            <charset val="1"/>
          </rPr>
          <t>The maximum value for target is 350.</t>
        </r>
      </text>
    </comment>
    <comment ref="I10" authorId="0" shapeId="0" xr:uid="{03F30BA5-6232-43A8-91F0-B2A19BB9479B}">
      <text>
        <r>
          <rPr>
            <b/>
            <sz val="9"/>
            <color indexed="81"/>
            <rFont val="Tahoma"/>
            <charset val="1"/>
          </rPr>
          <t>The maximum value for target is 410 !</t>
        </r>
      </text>
    </comment>
    <comment ref="O13" authorId="0" shapeId="0" xr:uid="{93C232CF-5A9D-40BB-83F2-C274E42827D8}">
      <text>
        <r>
          <rPr>
            <b/>
            <sz val="9"/>
            <color indexed="81"/>
            <rFont val="Tahoma"/>
            <charset val="1"/>
          </rPr>
          <t>The maximum value for target is 410 !</t>
        </r>
      </text>
    </comment>
  </commentList>
</comments>
</file>

<file path=xl/sharedStrings.xml><?xml version="1.0" encoding="utf-8"?>
<sst xmlns="http://schemas.openxmlformats.org/spreadsheetml/2006/main" count="148" uniqueCount="99">
  <si>
    <t>Target</t>
  </si>
  <si>
    <t>Upper Limit</t>
  </si>
  <si>
    <t>Color</t>
  </si>
  <si>
    <t>Category</t>
  </si>
  <si>
    <t>Category 1</t>
  </si>
  <si>
    <t>Category 2</t>
  </si>
  <si>
    <t>Category 3</t>
  </si>
  <si>
    <t>Category 4</t>
  </si>
  <si>
    <t>Category 5</t>
  </si>
  <si>
    <t>Category 6</t>
  </si>
  <si>
    <t>Category 7</t>
  </si>
  <si>
    <t>Category 8</t>
  </si>
  <si>
    <t>Poor</t>
  </si>
  <si>
    <t>Average</t>
  </si>
  <si>
    <t>Good</t>
  </si>
  <si>
    <t>Awesome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</si>
  <si>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</si>
  <si>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</si>
  <si>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</si>
  <si>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</si>
  <si>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</si>
  <si>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</si>
  <si>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</si>
  <si>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</si>
  <si>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</si>
  <si>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</si>
  <si>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</si>
  <si>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</si>
  <si>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</si>
  <si>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</si>
  <si>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</si>
  <si>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</si>
  <si>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</si>
  <si>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</si>
  <si>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</si>
  <si>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</si>
  <si>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</si>
  <si>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</si>
  <si>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</si>
  <si>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</si>
  <si>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</si>
  <si>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</si>
  <si>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</si>
  <si>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</si>
  <si>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</si>
  <si>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</si>
  <si>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</si>
  <si>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</si>
  <si>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</si>
  <si>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</si>
  <si>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</si>
  <si>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</si>
  <si>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</si>
  <si>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</si>
  <si>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</si>
  <si>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</si>
  <si>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</si>
  <si>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</si>
  <si>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</si>
  <si>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</si>
  <si>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</si>
  <si>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</si>
  <si>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</si>
  <si>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</si>
  <si>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</si>
  <si>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</si>
  <si>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</si>
  <si>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</si>
  <si>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</si>
  <si>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</si>
  <si>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</si>
  <si>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</si>
  <si>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</si>
  <si>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</si>
  <si>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</si>
  <si>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</si>
  <si>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</si>
  <si>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</si>
  <si>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</si>
  <si>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</si>
  <si>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</si>
  <si>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</si>
  <si>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</si>
  <si>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</si>
  <si>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</si>
  <si>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</si>
  <si>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</si>
  <si>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</si>
  <si>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</si>
  <si>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</si>
  <si>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</si>
  <si>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</si>
  <si>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</si>
  <si>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</si>
  <si>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</si>
  <si>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G1_123456</t>
  </si>
  <si>
    <t>Num</t>
  </si>
  <si>
    <t>Skin 1</t>
  </si>
  <si>
    <t>G1_12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</si>
</sst>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charset val="1"/>
    </font>
  </fonts>
  <fills count="1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Dashed">
        <color rgb="FF339933"/>
      </left>
      <right/>
      <top style="mediumDashed">
        <color rgb="FF339933"/>
      </top>
      <bottom/>
      <diagonal/>
    </border>
    <border>
      <left/>
      <right/>
      <top style="mediumDashed">
        <color rgb="FF339933"/>
      </top>
      <bottom/>
      <diagonal/>
    </border>
    <border>
      <left/>
      <right style="mediumDashed">
        <color rgb="FF339933"/>
      </right>
      <top style="mediumDashed">
        <color rgb="FF339933"/>
      </top>
      <bottom/>
      <diagonal/>
    </border>
    <border>
      <left style="mediumDashed">
        <color rgb="FF339933"/>
      </left>
      <right/>
      <top/>
      <bottom/>
      <diagonal/>
    </border>
    <border>
      <left/>
      <right style="mediumDashed">
        <color rgb="FF339933"/>
      </right>
      <top/>
      <bottom/>
      <diagonal/>
    </border>
    <border>
      <left style="mediumDashed">
        <color rgb="FF339933"/>
      </left>
      <right/>
      <top/>
      <bottom style="mediumDashed">
        <color rgb="FF339933"/>
      </bottom>
      <diagonal/>
    </border>
    <border>
      <left/>
      <right/>
      <top/>
      <bottom style="mediumDashed">
        <color rgb="FF339933"/>
      </bottom>
      <diagonal/>
    </border>
    <border>
      <left/>
      <right style="mediumDashed">
        <color rgb="FF339933"/>
      </right>
      <top/>
      <bottom style="mediumDashed">
        <color rgb="FF339933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4" borderId="0" xfId="0" applyFill="1"/>
    <xf numFmtId="0" fontId="0" fillId="9" borderId="0" xfId="0" applyFill="1"/>
    <xf numFmtId="0" fontId="1" fillId="5" borderId="0" xfId="0" applyFont="1" applyFill="1"/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1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4" borderId="5" xfId="0" applyFill="1" applyBorder="1"/>
    <xf numFmtId="0" fontId="1" fillId="3" borderId="5" xfId="0" applyFont="1" applyFill="1" applyBorder="1"/>
    <xf numFmtId="0" fontId="0" fillId="7" borderId="5" xfId="0" applyFill="1" applyBorder="1"/>
    <xf numFmtId="0" fontId="0" fillId="8" borderId="5" xfId="0" applyFill="1" applyBorder="1"/>
    <xf numFmtId="0" fontId="0" fillId="10" borderId="5" xfId="0" applyFill="1" applyBorder="1"/>
    <xf numFmtId="0" fontId="1" fillId="0" borderId="6" xfId="0" applyFont="1" applyBorder="1"/>
    <xf numFmtId="0" fontId="0" fillId="9" borderId="8" xfId="0" applyFill="1" applyBorder="1"/>
    <xf numFmtId="0" fontId="0" fillId="2" borderId="5" xfId="0" applyFill="1" applyBorder="1"/>
    <xf numFmtId="0" fontId="0" fillId="5" borderId="5" xfId="0" applyFill="1" applyBorder="1"/>
    <xf numFmtId="0" fontId="1" fillId="6" borderId="5" xfId="0" applyFont="1" applyFill="1" applyBorder="1"/>
    <xf numFmtId="0" fontId="0" fillId="14" borderId="0" xfId="0" applyFill="1"/>
    <xf numFmtId="0" fontId="1" fillId="15" borderId="0" xfId="0" applyFont="1" applyFill="1"/>
    <xf numFmtId="0" fontId="1" fillId="15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CC33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CC66"/>
      <color rgb="FF339933"/>
      <color rgb="FFFF6600"/>
      <color rgb="FF99FF33"/>
      <color rgb="FF00FF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CC66"/>
            </a:solidFill>
          </c:spPr>
          <c:invertIfNegative val="0"/>
          <c:val>
            <c:numRef>
              <c:f>sample2!$C$8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91-427E-AC6D-80A73A02536B}"/>
            </c:ext>
          </c:extLst>
        </c:ser>
        <c:ser>
          <c:idx val="1"/>
          <c:order val="1"/>
          <c:tx>
            <c:strRef>
              <c:f>sample2!$B$7</c:f>
              <c:strCache>
                <c:ptCount val="1"/>
                <c:pt idx="0">
                  <c:v>Good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sample2!$C$7</c:f>
              <c:numCache>
                <c:formatCode>General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91-427E-AC6D-80A73A02536B}"/>
            </c:ext>
          </c:extLst>
        </c:ser>
        <c:ser>
          <c:idx val="2"/>
          <c:order val="2"/>
          <c:tx>
            <c:strRef>
              <c:f>sample2!$B$6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val>
            <c:numRef>
              <c:f>sample2!$C$6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91-427E-AC6D-80A73A02536B}"/>
            </c:ext>
          </c:extLst>
        </c:ser>
        <c:ser>
          <c:idx val="3"/>
          <c:order val="3"/>
          <c:tx>
            <c:strRef>
              <c:f>sample2!$B$5</c:f>
              <c:strCache>
                <c:ptCount val="1"/>
                <c:pt idx="0">
                  <c:v>Poor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sample2!$C$5</c:f>
              <c:numCache>
                <c:formatCode>General</c:formatCode>
                <c:ptCount val="1"/>
                <c:pt idx="0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91-427E-AC6D-80A73A025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30138680"/>
        <c:axId val="230136056"/>
      </c:barChart>
      <c:scatterChart>
        <c:scatterStyle val="lineMarker"/>
        <c:varyColors val="0"/>
        <c:ser>
          <c:idx val="4"/>
          <c:order val="4"/>
          <c:tx>
            <c:strRef>
              <c:f>sample2!$B$9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 algn="ctr">
              <a:solidFill>
                <a:srgbClr val="000000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dash"/>
            <c:size val="44"/>
            <c:spPr>
              <a:solidFill>
                <a:srgbClr val="404040"/>
              </a:solidFill>
              <a:ln w="19050" cap="rnd" cmpd="sng" algn="ctr">
                <a:solidFill>
                  <a:srgbClr val="000000">
                    <a:lumMod val="10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yVal>
            <c:numRef>
              <c:f>sample2!$C$9</c:f>
              <c:numCache>
                <c:formatCode>General</c:formatCode>
                <c:ptCount val="1"/>
                <c:pt idx="0">
                  <c:v>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91-427E-AC6D-80A73A025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138680"/>
        <c:axId val="230136056"/>
      </c:scatterChart>
      <c:catAx>
        <c:axId val="230138680"/>
        <c:scaling>
          <c:orientation val="minMax"/>
        </c:scaling>
        <c:delete val="1"/>
        <c:axPos val="b"/>
        <c:majorTickMark val="out"/>
        <c:minorTickMark val="none"/>
        <c:tickLblPos val="nextTo"/>
        <c:crossAx val="230136056"/>
        <c:crosses val="autoZero"/>
        <c:auto val="1"/>
        <c:lblAlgn val="ctr"/>
        <c:lblOffset val="100"/>
        <c:noMultiLvlLbl val="0"/>
      </c:catAx>
      <c:valAx>
        <c:axId val="230136056"/>
        <c:scaling>
          <c:orientation val="minMax"/>
          <c:max val="350"/>
          <c:min val="0"/>
        </c:scaling>
        <c:delete val="0"/>
        <c:axPos val="l"/>
        <c:majorGridlines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30138680"/>
        <c:crosses val="autoZero"/>
        <c:crossBetween val="between"/>
      </c:val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</c:spPr>
          <c:invertIfNegative val="0"/>
          <c:val>
            <c:numRef>
              <c:f>sample2!$I$9</c:f>
              <c:numCache>
                <c:formatCode>General</c:formatCode>
                <c:ptCount val="1"/>
                <c:pt idx="0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33-4C39-8D7C-442D982812B4}"/>
            </c:ext>
          </c:extLst>
        </c:ser>
        <c:ser>
          <c:idx val="1"/>
          <c:order val="1"/>
          <c:tx>
            <c:strRef>
              <c:f>sample2!$H$8</c:f>
              <c:strCache>
                <c:ptCount val="1"/>
                <c:pt idx="0">
                  <c:v>Category 4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val>
            <c:numRef>
              <c:f>sample2!$I$8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33-4C39-8D7C-442D982812B4}"/>
            </c:ext>
          </c:extLst>
        </c:ser>
        <c:ser>
          <c:idx val="2"/>
          <c:order val="2"/>
          <c:tx>
            <c:strRef>
              <c:f>sample2!$H$7</c:f>
              <c:strCache>
                <c:ptCount val="1"/>
                <c:pt idx="0">
                  <c:v>Category 3</c:v>
                </c:pt>
              </c:strCache>
            </c:strRef>
          </c:tx>
          <c:spPr>
            <a:solidFill>
              <a:srgbClr val="99FF33"/>
            </a:solidFill>
          </c:spPr>
          <c:invertIfNegative val="0"/>
          <c:val>
            <c:numRef>
              <c:f>sample2!$I$7</c:f>
              <c:numCache>
                <c:formatCode>General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33-4C39-8D7C-442D982812B4}"/>
            </c:ext>
          </c:extLst>
        </c:ser>
        <c:ser>
          <c:idx val="3"/>
          <c:order val="3"/>
          <c:tx>
            <c:strRef>
              <c:f>sample2!$H$6</c:f>
              <c:strCache>
                <c:ptCount val="1"/>
                <c:pt idx="0">
                  <c:v>Category 2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sample2!$I$6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33-4C39-8D7C-442D982812B4}"/>
            </c:ext>
          </c:extLst>
        </c:ser>
        <c:ser>
          <c:idx val="4"/>
          <c:order val="4"/>
          <c:tx>
            <c:strRef>
              <c:f>sample2!$H$5</c:f>
              <c:strCache>
                <c:ptCount val="1"/>
                <c:pt idx="0">
                  <c:v>Category 1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sample2!$I$5</c:f>
              <c:numCache>
                <c:formatCode>General</c:formatCode>
                <c:ptCount val="1"/>
                <c:pt idx="0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833-4C39-8D7C-442D98281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30819840"/>
        <c:axId val="230836240"/>
      </c:barChart>
      <c:scatterChart>
        <c:scatterStyle val="lineMarker"/>
        <c:varyColors val="0"/>
        <c:ser>
          <c:idx val="5"/>
          <c:order val="5"/>
          <c:tx>
            <c:strRef>
              <c:f>sample2!$H$10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 algn="ctr">
              <a:solidFill>
                <a:srgbClr val="000000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dash"/>
            <c:size val="44"/>
            <c:spPr>
              <a:solidFill>
                <a:srgbClr val="404040"/>
              </a:solidFill>
              <a:ln w="19050" cap="rnd" cmpd="sng" algn="ctr">
                <a:solidFill>
                  <a:srgbClr val="000000">
                    <a:lumMod val="10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yVal>
            <c:numRef>
              <c:f>sample2!$I$10</c:f>
              <c:numCache>
                <c:formatCode>General</c:formatCode>
                <c:ptCount val="1"/>
                <c:pt idx="0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833-4C39-8D7C-442D98281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819840"/>
        <c:axId val="230836240"/>
      </c:scatterChart>
      <c:catAx>
        <c:axId val="230819840"/>
        <c:scaling>
          <c:orientation val="minMax"/>
        </c:scaling>
        <c:delete val="1"/>
        <c:axPos val="b"/>
        <c:majorTickMark val="out"/>
        <c:minorTickMark val="none"/>
        <c:tickLblPos val="nextTo"/>
        <c:crossAx val="230836240"/>
        <c:crosses val="autoZero"/>
        <c:auto val="1"/>
        <c:lblAlgn val="ctr"/>
        <c:lblOffset val="100"/>
        <c:noMultiLvlLbl val="0"/>
      </c:catAx>
      <c:valAx>
        <c:axId val="230836240"/>
        <c:scaling>
          <c:orientation val="minMax"/>
          <c:max val="410"/>
          <c:min val="0"/>
        </c:scaling>
        <c:delete val="0"/>
        <c:axPos val="l"/>
        <c:majorGridlines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30819840"/>
        <c:crosses val="autoZero"/>
        <c:crossBetween val="between"/>
      </c:val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</c:spPr>
          <c:invertIfNegative val="0"/>
          <c:val>
            <c:numRef>
              <c:f>sample2!$O$12</c:f>
              <c:numCache>
                <c:formatCode>General</c:formatCode>
                <c:ptCount val="1"/>
                <c:pt idx="0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2-4DC7-A0B9-FDB7726498F3}"/>
            </c:ext>
          </c:extLst>
        </c:ser>
        <c:ser>
          <c:idx val="1"/>
          <c:order val="1"/>
          <c:tx>
            <c:strRef>
              <c:f>sample2!$N$11</c:f>
              <c:strCache>
                <c:ptCount val="1"/>
                <c:pt idx="0">
                  <c:v>Category 7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val>
            <c:numRef>
              <c:f>sample2!$O$11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D2-4DC7-A0B9-FDB7726498F3}"/>
            </c:ext>
          </c:extLst>
        </c:ser>
        <c:ser>
          <c:idx val="2"/>
          <c:order val="2"/>
          <c:tx>
            <c:strRef>
              <c:f>sample2!$N$10</c:f>
              <c:strCache>
                <c:ptCount val="1"/>
                <c:pt idx="0">
                  <c:v>Category 6</c:v>
                </c:pt>
              </c:strCache>
            </c:strRef>
          </c:tx>
          <c:spPr>
            <a:solidFill>
              <a:srgbClr val="99FF33"/>
            </a:solidFill>
          </c:spPr>
          <c:invertIfNegative val="0"/>
          <c:val>
            <c:numRef>
              <c:f>sample2!$O$10</c:f>
              <c:numCache>
                <c:formatCode>General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D2-4DC7-A0B9-FDB7726498F3}"/>
            </c:ext>
          </c:extLst>
        </c:ser>
        <c:ser>
          <c:idx val="3"/>
          <c:order val="3"/>
          <c:tx>
            <c:strRef>
              <c:f>sample2!$N$9</c:f>
              <c:strCache>
                <c:ptCount val="1"/>
                <c:pt idx="0">
                  <c:v>Category 5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sample2!$O$9</c:f>
              <c:numCache>
                <c:formatCode>General</c:formatCode>
                <c:ptCount val="1"/>
                <c:pt idx="0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D2-4DC7-A0B9-FDB7726498F3}"/>
            </c:ext>
          </c:extLst>
        </c:ser>
        <c:ser>
          <c:idx val="4"/>
          <c:order val="4"/>
          <c:tx>
            <c:strRef>
              <c:f>sample2!$N$8</c:f>
              <c:strCache>
                <c:ptCount val="1"/>
                <c:pt idx="0">
                  <c:v>Category 4</c:v>
                </c:pt>
              </c:strCache>
            </c:strRef>
          </c:tx>
          <c:spPr>
            <a:solidFill>
              <a:srgbClr val="FF9933"/>
            </a:solidFill>
          </c:spPr>
          <c:invertIfNegative val="0"/>
          <c:val>
            <c:numRef>
              <c:f>sample2!$O$8</c:f>
              <c:numCache>
                <c:formatCode>General</c:formatCode>
                <c:ptCount val="1"/>
                <c:pt idx="0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D2-4DC7-A0B9-FDB7726498F3}"/>
            </c:ext>
          </c:extLst>
        </c:ser>
        <c:ser>
          <c:idx val="5"/>
          <c:order val="5"/>
          <c:tx>
            <c:strRef>
              <c:f>sample2!$N$7</c:f>
              <c:strCache>
                <c:ptCount val="1"/>
                <c:pt idx="0">
                  <c:v>Category 3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val>
            <c:numRef>
              <c:f>sample2!$O$7</c:f>
              <c:numCache>
                <c:formatCode>General</c:formatCode>
                <c:ptCount val="1"/>
                <c:pt idx="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D2-4DC7-A0B9-FDB7726498F3}"/>
            </c:ext>
          </c:extLst>
        </c:ser>
        <c:ser>
          <c:idx val="6"/>
          <c:order val="6"/>
          <c:tx>
            <c:strRef>
              <c:f>sample2!$N$6</c:f>
              <c:strCache>
                <c:ptCount val="1"/>
                <c:pt idx="0">
                  <c:v>Category 2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val>
            <c:numRef>
              <c:f>sample2!$O$6</c:f>
              <c:numCache>
                <c:formatCode>General</c:formatCode>
                <c:ptCount val="1"/>
                <c:pt idx="0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D2-4DC7-A0B9-FDB7726498F3}"/>
            </c:ext>
          </c:extLst>
        </c:ser>
        <c:ser>
          <c:idx val="7"/>
          <c:order val="7"/>
          <c:tx>
            <c:strRef>
              <c:f>sample2!$N$5</c:f>
              <c:strCache>
                <c:ptCount val="1"/>
                <c:pt idx="0">
                  <c:v>Category 1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sample2!$O$5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D2-4DC7-A0B9-FDB772649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28308240"/>
        <c:axId val="228303976"/>
      </c:barChart>
      <c:catAx>
        <c:axId val="228308240"/>
        <c:scaling>
          <c:orientation val="minMax"/>
        </c:scaling>
        <c:delete val="1"/>
        <c:axPos val="l"/>
        <c:majorTickMark val="out"/>
        <c:minorTickMark val="none"/>
        <c:tickLblPos val="nextTo"/>
        <c:crossAx val="228303976"/>
        <c:crosses val="autoZero"/>
        <c:auto val="1"/>
        <c:lblAlgn val="ctr"/>
        <c:lblOffset val="100"/>
        <c:noMultiLvlLbl val="0"/>
      </c:catAx>
      <c:valAx>
        <c:axId val="228303976"/>
        <c:scaling>
          <c:orientation val="minMax"/>
          <c:max val="410"/>
          <c:min val="0"/>
        </c:scaling>
        <c:delete val="0"/>
        <c:axPos val="b"/>
        <c:majorGridlines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28308240"/>
        <c:crosses val="autoZero"/>
        <c:crossBetween val="between"/>
      </c:val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sample2!$N$13</c:f>
              <c:strCache>
                <c:ptCount val="1"/>
                <c:pt idx="0">
                  <c:v>Target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</c:spPr>
          </c:marker>
          <c:xVal>
            <c:numRef>
              <c:f>sample2!$O$13</c:f>
              <c:numCache>
                <c:formatCode>General</c:formatCode>
                <c:ptCount val="1"/>
                <c:pt idx="0">
                  <c:v>333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235-4DE4-AD08-176052E79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851136"/>
        <c:axId val="223849168"/>
      </c:scatterChart>
      <c:valAx>
        <c:axId val="223851136"/>
        <c:scaling>
          <c:orientation val="minMax"/>
          <c:max val="410"/>
          <c:min val="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23849168"/>
        <c:crosses val="autoZero"/>
        <c:crossBetween val="midCat"/>
      </c:valAx>
      <c:valAx>
        <c:axId val="223849168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223851136"/>
        <c:crosses val="autoZero"/>
        <c:crossBetween val="midCat"/>
      </c:val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chart" Target="../charts/chart4.xml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chart" Target="../charts/chart3.xml"/><Relationship Id="rId5" Type="http://schemas.openxmlformats.org/officeDocument/2006/relationships/chart" Target="../charts/chart2.xml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619125</xdr:colOff>
      <xdr:row>24</xdr:row>
      <xdr:rowOff>180974</xdr:rowOff>
    </xdr:from>
    <xdr:to>
      <xdr:col>7</xdr:col>
      <xdr:colOff>647700</xdr:colOff>
      <xdr:row>31</xdr:row>
      <xdr:rowOff>19049</xdr:rowOff>
    </xdr:to>
    <xdr:grpSp>
      <xdr:nvGrpSpPr>
        <xdr:cNvPr id="3" name="EXPERT TIP" descr="EXPERT TIP: The shortcut key for Paste Special is CTRL+ALT+V">
          <a:extLst>
            <a:ext uri="{FF2B5EF4-FFF2-40B4-BE49-F238E27FC236}">
              <a16:creationId xmlns:a16="http://schemas.microsoft.com/office/drawing/2014/main" id="{BEE3469E-23E1-46DF-A912-E423611E8BBB}"/>
            </a:ext>
          </a:extLst>
        </xdr:cNvPr>
        <xdr:cNvGrpSpPr/>
      </xdr:nvGrpSpPr>
      <xdr:grpSpPr>
        <a:xfrm>
          <a:off x="3028950" y="4781549"/>
          <a:ext cx="2009775" cy="1171575"/>
          <a:chOff x="8448675" y="2143125"/>
          <a:chExt cx="1581150" cy="948102"/>
        </a:xfrm>
      </xdr:grpSpPr>
      <xdr:pic>
        <xdr:nvPicPr>
          <xdr:cNvPr id="4" name="Graphic 2" descr="Owl">
            <a:extLst>
              <a:ext uri="{FF2B5EF4-FFF2-40B4-BE49-F238E27FC236}">
                <a16:creationId xmlns:a16="http://schemas.microsoft.com/office/drawing/2014/main" id="{66717FE4-724E-4A5D-8424-78AE02EB0D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6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D35A5249-73D3-4874-B282-DC4B95402848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TIP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Please</a:t>
            </a:r>
            <a:r>
              <a:rPr lang="en-US" sz="1100" kern="0" baseline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 select the marked area and click to Score Meter Chart icon on the ribbon.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 editAs="oneCell">
    <xdr:from>
      <xdr:col>13</xdr:col>
      <xdr:colOff>276225</xdr:colOff>
      <xdr:row>19</xdr:row>
      <xdr:rowOff>171450</xdr:rowOff>
    </xdr:from>
    <xdr:to>
      <xdr:col>16</xdr:col>
      <xdr:colOff>457200</xdr:colOff>
      <xdr:row>26</xdr:row>
      <xdr:rowOff>9525</xdr:rowOff>
    </xdr:to>
    <xdr:grpSp>
      <xdr:nvGrpSpPr>
        <xdr:cNvPr id="12" name="EXPERT TIP" descr="EXPERT TIP: The shortcut key for Paste Special is CTRL+ALT+V">
          <a:extLst>
            <a:ext uri="{FF2B5EF4-FFF2-40B4-BE49-F238E27FC236}">
              <a16:creationId xmlns:a16="http://schemas.microsoft.com/office/drawing/2014/main" id="{DE5A1615-63AF-4CA7-BBBC-D3D468EF69A3}"/>
            </a:ext>
          </a:extLst>
        </xdr:cNvPr>
        <xdr:cNvGrpSpPr/>
      </xdr:nvGrpSpPr>
      <xdr:grpSpPr>
        <a:xfrm>
          <a:off x="8324850" y="3819525"/>
          <a:ext cx="2009775" cy="1171575"/>
          <a:chOff x="8448675" y="2143125"/>
          <a:chExt cx="1581150" cy="948102"/>
        </a:xfrm>
      </xdr:grpSpPr>
      <xdr:pic>
        <xdr:nvPicPr>
          <xdr:cNvPr id="13" name="Graphic 2" descr="Owl">
            <a:extLst>
              <a:ext uri="{FF2B5EF4-FFF2-40B4-BE49-F238E27FC236}">
                <a16:creationId xmlns:a16="http://schemas.microsoft.com/office/drawing/2014/main" id="{C5E86D90-2E61-4111-9487-102B14F9D6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14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620AD727-84C5-4B62-959F-E9BCC39501F2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TIP</a:t>
            </a: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You</a:t>
            </a:r>
            <a:r>
              <a:rPr lang="en-US" sz="1100" kern="0" baseline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 can score meter charts up to 8 zones!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 editAs="oneCell">
    <xdr:from>
      <xdr:col>0</xdr:col>
      <xdr:colOff>457200</xdr:colOff>
      <xdr:row>19</xdr:row>
      <xdr:rowOff>66675</xdr:rowOff>
    </xdr:from>
    <xdr:to>
      <xdr:col>13</xdr:col>
      <xdr:colOff>8575</xdr:colOff>
      <xdr:row>24</xdr:row>
      <xdr:rowOff>9413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DE5813C-DE6D-4264-8BC5-385AF19410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7200" y="3714750"/>
          <a:ext cx="7600000" cy="895238"/>
        </a:xfrm>
        <a:prstGeom prst="rect">
          <a:avLst/>
        </a:prstGeom>
      </xdr:spPr>
    </xdr:pic>
    <xdr:clientData/>
  </xdr:twoCellAnchor>
  <xdr:twoCellAnchor>
    <xdr:from>
      <xdr:col>4</xdr:col>
      <xdr:colOff>190500</xdr:colOff>
      <xdr:row>1</xdr:row>
      <xdr:rowOff>114300</xdr:rowOff>
    </xdr:from>
    <xdr:to>
      <xdr:col>5</xdr:col>
      <xdr:colOff>390525</xdr:colOff>
      <xdr:row>17</xdr:row>
      <xdr:rowOff>38100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18401BBE-FD25-4D15-8AEE-8FAE25129A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314324</xdr:colOff>
      <xdr:row>1</xdr:row>
      <xdr:rowOff>85725</xdr:rowOff>
    </xdr:from>
    <xdr:to>
      <xdr:col>12</xdr:col>
      <xdr:colOff>133349</xdr:colOff>
      <xdr:row>17</xdr:row>
      <xdr:rowOff>123825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2F39E84-23D6-4484-AB00-5F6DB2FA3B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104775</xdr:colOff>
      <xdr:row>5</xdr:row>
      <xdr:rowOff>104775</xdr:rowOff>
    </xdr:from>
    <xdr:to>
      <xdr:col>22</xdr:col>
      <xdr:colOff>447675</xdr:colOff>
      <xdr:row>10</xdr:row>
      <xdr:rowOff>19050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B6496D81-7B49-4538-8FA3-7FDCD9FB422F}"/>
            </a:ext>
          </a:extLst>
        </xdr:cNvPr>
        <xdr:cNvGrpSpPr/>
      </xdr:nvGrpSpPr>
      <xdr:grpSpPr>
        <a:xfrm>
          <a:off x="9982200" y="1066800"/>
          <a:ext cx="4000500" cy="876300"/>
          <a:chOff x="10487025" y="771525"/>
          <a:chExt cx="4000500" cy="876300"/>
        </a:xfrm>
      </xdr:grpSpPr>
      <xdr:graphicFrame macro="">
        <xdr:nvGraphicFramePr>
          <xdr:cNvPr id="18" name="Chart 17">
            <a:extLst>
              <a:ext uri="{FF2B5EF4-FFF2-40B4-BE49-F238E27FC236}">
                <a16:creationId xmlns:a16="http://schemas.microsoft.com/office/drawing/2014/main" id="{3F974A00-8CAF-4061-A6D8-1E936B95B055}"/>
              </a:ext>
            </a:extLst>
          </xdr:cNvPr>
          <xdr:cNvGraphicFramePr/>
        </xdr:nvGraphicFramePr>
        <xdr:xfrm>
          <a:off x="10487025" y="771525"/>
          <a:ext cx="4000500" cy="8763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19" name="Chart 18">
            <a:extLst>
              <a:ext uri="{FF2B5EF4-FFF2-40B4-BE49-F238E27FC236}">
                <a16:creationId xmlns:a16="http://schemas.microsoft.com/office/drawing/2014/main" id="{C051458A-D5E0-4FB8-AE4D-BA310A58636C}"/>
              </a:ext>
            </a:extLst>
          </xdr:cNvPr>
          <xdr:cNvGraphicFramePr/>
        </xdr:nvGraphicFramePr>
        <xdr:xfrm>
          <a:off x="10487025" y="771525"/>
          <a:ext cx="4000500" cy="8763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DB343-1EE5-49AD-A7E3-55FA88C41537}">
  <dimension ref="A1:CCC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5" bestFit="1" customWidth="1"/>
    <col min="2" max="2" width="3.5703125" style="15" bestFit="1" customWidth="1"/>
    <col min="3" max="5" width="2" style="15" bestFit="1" customWidth="1"/>
    <col min="6" max="6" width="4.42578125" style="15" bestFit="1" customWidth="1"/>
    <col min="7" max="7" width="4.7109375" style="15" bestFit="1" customWidth="1"/>
    <col min="8" max="8" width="4.140625" style="15" bestFit="1" customWidth="1"/>
    <col min="9" max="9" width="7.28515625" style="15" bestFit="1" customWidth="1"/>
    <col min="10" max="10" width="9" style="15" bestFit="1" customWidth="1"/>
    <col min="11" max="11" width="10.42578125" style="15" bestFit="1" customWidth="1"/>
    <col min="12" max="12" width="7.42578125" style="15" bestFit="1" customWidth="1"/>
    <col min="13" max="14" width="6" style="15" bestFit="1" customWidth="1"/>
    <col min="15" max="17" width="6.85546875" style="15" bestFit="1" customWidth="1"/>
    <col min="18" max="18" width="4.7109375" style="15" bestFit="1" customWidth="1"/>
    <col min="19" max="19" width="11.85546875" style="15" bestFit="1" customWidth="1"/>
    <col min="20" max="20" width="11.5703125" style="15" bestFit="1" customWidth="1"/>
    <col min="21" max="21" width="9" style="15" bestFit="1" customWidth="1"/>
    <col min="22" max="22" width="10.140625" style="15" bestFit="1" customWidth="1"/>
    <col min="23" max="23" width="8.42578125" style="15" bestFit="1" customWidth="1"/>
    <col min="24" max="24" width="11.140625" style="15" bestFit="1" customWidth="1"/>
    <col min="25" max="25" width="4.5703125" style="15" bestFit="1" customWidth="1"/>
    <col min="26" max="26" width="3.42578125" style="15" bestFit="1" customWidth="1"/>
    <col min="27" max="29" width="2" style="15" bestFit="1" customWidth="1"/>
    <col min="30" max="30" width="4.42578125" style="15" bestFit="1" customWidth="1"/>
    <col min="31" max="31" width="4.7109375" style="15" bestFit="1" customWidth="1"/>
    <col min="32" max="32" width="4.140625" style="15" bestFit="1" customWidth="1"/>
    <col min="33" max="33" width="11.42578125" style="15" bestFit="1" customWidth="1"/>
    <col min="34" max="34" width="8.28515625" style="15" bestFit="1" customWidth="1"/>
    <col min="35" max="41" width="6" style="15" bestFit="1" customWidth="1"/>
    <col min="42" max="44" width="7" style="15" bestFit="1" customWidth="1"/>
    <col min="45" max="50" width="6.85546875" style="15" bestFit="1" customWidth="1"/>
    <col min="51" max="53" width="7.85546875" style="15" bestFit="1" customWidth="1"/>
    <col min="54" max="54" width="12" style="15" bestFit="1" customWidth="1"/>
    <col min="55" max="55" width="6.5703125" style="15" bestFit="1" customWidth="1"/>
    <col min="56" max="100" width="9.140625" style="15"/>
    <col min="101" max="101" width="20.42578125" style="15" bestFit="1" customWidth="1"/>
    <col min="102" max="102" width="11.85546875" style="15" bestFit="1" customWidth="1"/>
    <col min="103" max="103" width="11.5703125" style="15" bestFit="1" customWidth="1"/>
    <col min="104" max="104" width="9" style="15" bestFit="1" customWidth="1"/>
    <col min="105" max="105" width="10.140625" style="15" bestFit="1" customWidth="1"/>
    <col min="106" max="107" width="6.42578125" style="15" bestFit="1" customWidth="1"/>
    <col min="108" max="108" width="4.28515625" style="15" bestFit="1" customWidth="1"/>
    <col min="109" max="110" width="7.85546875" style="15" bestFit="1" customWidth="1"/>
    <col min="111" max="112" width="6.42578125" style="15" bestFit="1" customWidth="1"/>
    <col min="113" max="113" width="4.28515625" style="15" bestFit="1" customWidth="1"/>
    <col min="114" max="115" width="7.85546875" style="15" bestFit="1" customWidth="1"/>
    <col min="116" max="1500" width="9.140625" style="15"/>
    <col min="1501" max="1501" width="24" style="15" bestFit="1" customWidth="1"/>
    <col min="1502" max="1502" width="11.85546875" style="15" bestFit="1" customWidth="1"/>
    <col min="1503" max="1503" width="11.5703125" style="15" bestFit="1" customWidth="1"/>
    <col min="1504" max="1504" width="9" style="15" bestFit="1" customWidth="1"/>
    <col min="1505" max="1505" width="10.140625" style="15" bestFit="1" customWidth="1"/>
    <col min="1506" max="1506" width="7.85546875" style="15" bestFit="1" customWidth="1"/>
    <col min="1507" max="1600" width="9.140625" style="15"/>
    <col min="1601" max="1601" width="14.42578125" style="15" bestFit="1" customWidth="1"/>
    <col min="1602" max="1602" width="3.5703125" style="15" bestFit="1" customWidth="1"/>
    <col min="1603" max="1603" width="6.5703125" style="15" bestFit="1" customWidth="1"/>
    <col min="1604" max="1604" width="7.140625" style="15" bestFit="1" customWidth="1"/>
    <col min="1605" max="1605" width="7.42578125" style="15" bestFit="1" customWidth="1"/>
    <col min="1606" max="1608" width="6" style="15" bestFit="1" customWidth="1"/>
    <col min="1609" max="1609" width="7.28515625" style="15" bestFit="1" customWidth="1"/>
    <col min="1610" max="1610" width="9" style="15" bestFit="1" customWidth="1"/>
    <col min="1611" max="1611" width="9.7109375" style="15" bestFit="1" customWidth="1"/>
    <col min="1612" max="1612" width="7" style="15" bestFit="1" customWidth="1"/>
    <col min="1613" max="1613" width="8.5703125" style="15" bestFit="1" customWidth="1"/>
    <col min="1614" max="1614" width="4.85546875" style="15" bestFit="1" customWidth="1"/>
    <col min="1615" max="1617" width="7.140625" style="15" bestFit="1" customWidth="1"/>
    <col min="1618" max="1618" width="6.85546875" style="15" bestFit="1" customWidth="1"/>
    <col min="1619" max="1619" width="11.85546875" style="15" bestFit="1" customWidth="1"/>
    <col min="1620" max="1620" width="11.5703125" style="15" bestFit="1" customWidth="1"/>
    <col min="1621" max="1621" width="9" style="15" bestFit="1" customWidth="1"/>
    <col min="1622" max="1622" width="10.140625" style="15" bestFit="1" customWidth="1"/>
    <col min="1623" max="1623" width="6.85546875" style="15" bestFit="1" customWidth="1"/>
    <col min="1624" max="1624" width="7.140625" style="15" bestFit="1" customWidth="1"/>
    <col min="1625" max="1900" width="9.140625" style="15"/>
    <col min="1901" max="1901" width="24.42578125" style="15" bestFit="1" customWidth="1"/>
    <col min="1902" max="1902" width="11.85546875" style="15" bestFit="1" customWidth="1"/>
    <col min="1903" max="1903" width="11.5703125" style="15" bestFit="1" customWidth="1"/>
    <col min="1904" max="1904" width="9" style="15" bestFit="1" customWidth="1"/>
    <col min="1905" max="1905" width="10.140625" style="15" bestFit="1" customWidth="1"/>
    <col min="1906" max="2000" width="9.140625" style="15"/>
    <col min="2001" max="2001" width="15.140625" style="15" bestFit="1" customWidth="1"/>
    <col min="2002" max="2002" width="11.85546875" style="15" bestFit="1" customWidth="1"/>
    <col min="2003" max="2003" width="11.5703125" style="15" bestFit="1" customWidth="1"/>
    <col min="2004" max="2004" width="9" style="15" bestFit="1" customWidth="1"/>
    <col min="2005" max="2005" width="10.140625" style="15" bestFit="1" customWidth="1"/>
    <col min="2006" max="2006" width="6.5703125" style="15" bestFit="1" customWidth="1"/>
    <col min="2007" max="2007" width="7" style="15" bestFit="1" customWidth="1"/>
    <col min="2008" max="2008" width="11.140625" style="15" bestFit="1" customWidth="1"/>
    <col min="2009" max="2009" width="10" style="15" bestFit="1" customWidth="1"/>
    <col min="2010" max="2010" width="7" style="15" bestFit="1" customWidth="1"/>
    <col min="2011" max="2011" width="5.5703125" style="15" bestFit="1" customWidth="1"/>
    <col min="2012" max="2012" width="17.85546875" style="15" bestFit="1" customWidth="1"/>
    <col min="2013" max="2109" width="9.140625" style="15"/>
  </cols>
  <sheetData>
    <row r="1" spans="1:2109" s="14" customFormat="1" x14ac:dyDescent="0.25">
      <c r="A1" s="6" t="s">
        <v>16</v>
      </c>
      <c r="B1" s="6" t="s">
        <v>17</v>
      </c>
      <c r="C1" s="6">
        <v>1</v>
      </c>
      <c r="D1" s="6">
        <v>2</v>
      </c>
      <c r="E1" s="6">
        <v>3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23</v>
      </c>
      <c r="L1" s="6" t="s">
        <v>24</v>
      </c>
      <c r="M1" s="6" t="s">
        <v>25</v>
      </c>
      <c r="N1" s="6" t="s">
        <v>26</v>
      </c>
      <c r="O1" s="7" t="s">
        <v>27</v>
      </c>
      <c r="P1" s="6" t="s">
        <v>28</v>
      </c>
      <c r="Q1" s="6" t="s">
        <v>29</v>
      </c>
      <c r="R1" s="6" t="s">
        <v>30</v>
      </c>
      <c r="S1" s="6" t="s">
        <v>31</v>
      </c>
      <c r="T1" s="6" t="s">
        <v>32</v>
      </c>
      <c r="U1" s="6" t="s">
        <v>33</v>
      </c>
      <c r="V1" s="6" t="s">
        <v>34</v>
      </c>
      <c r="W1" s="6" t="s">
        <v>35</v>
      </c>
      <c r="X1" s="6" t="s">
        <v>36</v>
      </c>
      <c r="Y1" s="6" t="s">
        <v>37</v>
      </c>
      <c r="Z1" s="8" t="s">
        <v>38</v>
      </c>
      <c r="AA1" s="8">
        <v>1</v>
      </c>
      <c r="AB1" s="8">
        <v>2</v>
      </c>
      <c r="AC1" s="8">
        <v>3</v>
      </c>
      <c r="AD1" s="8" t="s">
        <v>18</v>
      </c>
      <c r="AE1" s="8" t="s">
        <v>19</v>
      </c>
      <c r="AF1" s="8" t="s">
        <v>20</v>
      </c>
      <c r="AG1" s="8" t="s">
        <v>39</v>
      </c>
      <c r="AH1" s="8" t="s">
        <v>40</v>
      </c>
      <c r="AI1" s="9" t="s">
        <v>41</v>
      </c>
      <c r="AJ1" s="9" t="s">
        <v>42</v>
      </c>
      <c r="AK1" s="9" t="s">
        <v>43</v>
      </c>
      <c r="AL1" s="9" t="s">
        <v>44</v>
      </c>
      <c r="AM1" s="9" t="s">
        <v>45</v>
      </c>
      <c r="AN1" s="9" t="s">
        <v>46</v>
      </c>
      <c r="AO1" s="9" t="s">
        <v>47</v>
      </c>
      <c r="AP1" s="9" t="s">
        <v>48</v>
      </c>
      <c r="AQ1" s="9" t="s">
        <v>49</v>
      </c>
      <c r="AR1" s="9" t="s">
        <v>50</v>
      </c>
      <c r="AS1" s="9" t="s">
        <v>51</v>
      </c>
      <c r="AT1" s="9" t="s">
        <v>52</v>
      </c>
      <c r="AU1" s="9" t="s">
        <v>53</v>
      </c>
      <c r="AV1" s="9" t="s">
        <v>54</v>
      </c>
      <c r="AW1" s="9" t="s">
        <v>55</v>
      </c>
      <c r="AX1" s="9" t="s">
        <v>56</v>
      </c>
      <c r="AY1" s="9" t="s">
        <v>57</v>
      </c>
      <c r="AZ1" s="9" t="s">
        <v>58</v>
      </c>
      <c r="BA1" s="9" t="s">
        <v>59</v>
      </c>
      <c r="BB1" s="6" t="s">
        <v>60</v>
      </c>
      <c r="BC1" s="6" t="s">
        <v>61</v>
      </c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0" t="s">
        <v>62</v>
      </c>
      <c r="CX1" s="10" t="s">
        <v>31</v>
      </c>
      <c r="CY1" s="10" t="s">
        <v>32</v>
      </c>
      <c r="CZ1" s="11" t="s">
        <v>33</v>
      </c>
      <c r="DA1" s="10" t="s">
        <v>34</v>
      </c>
      <c r="DB1" s="11" t="s">
        <v>63</v>
      </c>
      <c r="DC1" s="11" t="s">
        <v>64</v>
      </c>
      <c r="DD1" s="11" t="s">
        <v>65</v>
      </c>
      <c r="DE1" s="11" t="s">
        <v>66</v>
      </c>
      <c r="DF1" s="11" t="s">
        <v>67</v>
      </c>
      <c r="DG1" s="11" t="s">
        <v>63</v>
      </c>
      <c r="DH1" s="11" t="s">
        <v>64</v>
      </c>
      <c r="DI1" s="11" t="s">
        <v>65</v>
      </c>
      <c r="DJ1" s="11" t="s">
        <v>66</v>
      </c>
      <c r="DK1" s="11" t="s">
        <v>67</v>
      </c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0" t="s">
        <v>68</v>
      </c>
      <c r="BET1" s="10" t="s">
        <v>31</v>
      </c>
      <c r="BEU1" s="10" t="s">
        <v>32</v>
      </c>
      <c r="BEV1" s="11" t="s">
        <v>33</v>
      </c>
      <c r="BEW1" s="10" t="s">
        <v>34</v>
      </c>
      <c r="BEX1" s="11" t="s">
        <v>66</v>
      </c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0" t="s">
        <v>69</v>
      </c>
      <c r="BIP1" s="10" t="s">
        <v>17</v>
      </c>
      <c r="BIQ1" s="10" t="s">
        <v>70</v>
      </c>
      <c r="BIR1" s="10" t="s">
        <v>71</v>
      </c>
      <c r="BIS1" s="11" t="s">
        <v>72</v>
      </c>
      <c r="BIT1" s="10" t="s">
        <v>73</v>
      </c>
      <c r="BIU1" s="10" t="s">
        <v>74</v>
      </c>
      <c r="BIV1" s="10" t="s">
        <v>75</v>
      </c>
      <c r="BIW1" s="10" t="s">
        <v>21</v>
      </c>
      <c r="BIX1" s="10" t="s">
        <v>22</v>
      </c>
      <c r="BIY1" s="12" t="s">
        <v>76</v>
      </c>
      <c r="BIZ1" s="12" t="s">
        <v>77</v>
      </c>
      <c r="BJA1" s="12" t="s">
        <v>78</v>
      </c>
      <c r="BJB1" s="12" t="s">
        <v>79</v>
      </c>
      <c r="BJC1" s="13" t="s">
        <v>80</v>
      </c>
      <c r="BJD1" s="10" t="s">
        <v>81</v>
      </c>
      <c r="BJE1" s="10" t="s">
        <v>82</v>
      </c>
      <c r="BJF1" s="10" t="s">
        <v>83</v>
      </c>
      <c r="BJG1" s="10" t="s">
        <v>31</v>
      </c>
      <c r="BJH1" s="10" t="s">
        <v>32</v>
      </c>
      <c r="BJI1" s="10" t="s">
        <v>33</v>
      </c>
      <c r="BJJ1" s="10" t="s">
        <v>34</v>
      </c>
      <c r="BJK1" s="11" t="s">
        <v>84</v>
      </c>
      <c r="BJL1" s="11" t="s">
        <v>85</v>
      </c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0" t="s">
        <v>86</v>
      </c>
      <c r="BUD1" s="10" t="s">
        <v>31</v>
      </c>
      <c r="BUE1" s="10" t="s">
        <v>32</v>
      </c>
      <c r="BUF1" s="11" t="s">
        <v>33</v>
      </c>
      <c r="BUG1" s="10" t="s">
        <v>34</v>
      </c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0" t="s">
        <v>87</v>
      </c>
      <c r="BXZ1" s="10" t="s">
        <v>31</v>
      </c>
      <c r="BYA1" s="10" t="s">
        <v>32</v>
      </c>
      <c r="BYB1" s="11" t="s">
        <v>33</v>
      </c>
      <c r="BYC1" s="10" t="s">
        <v>34</v>
      </c>
      <c r="BYD1" s="11" t="s">
        <v>88</v>
      </c>
      <c r="BYE1" s="11" t="s">
        <v>89</v>
      </c>
      <c r="BYF1" s="11" t="s">
        <v>90</v>
      </c>
      <c r="BYG1" s="11" t="s">
        <v>91</v>
      </c>
      <c r="BYH1" s="11" t="s">
        <v>92</v>
      </c>
      <c r="BYI1" s="11" t="s">
        <v>93</v>
      </c>
      <c r="BYJ1" s="11" t="s">
        <v>94</v>
      </c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</row>
    <row r="2" spans="1:2109" x14ac:dyDescent="0.25">
      <c r="A2" s="15" t="s">
        <v>95</v>
      </c>
      <c r="B2" s="15">
        <f>55</f>
        <v>55</v>
      </c>
      <c r="C2" s="15">
        <f>B2-F2</f>
        <v>55</v>
      </c>
      <c r="D2" s="15">
        <f>H2/50</f>
        <v>12</v>
      </c>
      <c r="E2" s="15">
        <f>1.5*H2-C2-D2</f>
        <v>833</v>
      </c>
      <c r="F2" s="15">
        <v>0</v>
      </c>
      <c r="G2" s="15">
        <v>600</v>
      </c>
      <c r="H2" s="15">
        <f>G2-F2</f>
        <v>600</v>
      </c>
      <c r="I2" s="15" t="s">
        <v>96</v>
      </c>
      <c r="J2" s="15">
        <v>0</v>
      </c>
      <c r="K2" s="15">
        <v>9</v>
      </c>
      <c r="L2" s="15">
        <v>15</v>
      </c>
      <c r="M2" s="15">
        <v>70</v>
      </c>
      <c r="N2" s="15">
        <v>30</v>
      </c>
      <c r="O2" s="15">
        <v>255</v>
      </c>
      <c r="P2" s="15">
        <v>6724095</v>
      </c>
      <c r="Q2" s="15">
        <v>6750207</v>
      </c>
      <c r="R2" s="15" t="s">
        <v>97</v>
      </c>
      <c r="S2" s="15" t="str">
        <f ca="1">SUBSTITUTE(MID(_xlfn.FORMULATEXT(V2),2,FIND("!",_xlfn.FORMULATEXT(V2),1)-2), "'","")</f>
        <v>#REF</v>
      </c>
      <c r="T2" s="15" t="e">
        <f ca="1" xml:space="preserve"> _xlfn.SHEET(#REF!)</f>
        <v>#REF!</v>
      </c>
      <c r="V2" s="15" t="e">
        <f>#REF!</f>
        <v>#REF!</v>
      </c>
      <c r="W2" s="15">
        <v>0</v>
      </c>
      <c r="X2" s="15" t="s">
        <v>36</v>
      </c>
      <c r="Y2" s="15">
        <v>13</v>
      </c>
      <c r="AI2" s="15">
        <v>100</v>
      </c>
      <c r="AJ2" s="15">
        <v>200</v>
      </c>
      <c r="AK2" s="15">
        <v>300</v>
      </c>
      <c r="AL2" s="15">
        <v>400</v>
      </c>
      <c r="AM2" s="15">
        <v>500</v>
      </c>
      <c r="AN2" s="15">
        <v>600</v>
      </c>
      <c r="AS2" s="15">
        <v>10092492</v>
      </c>
      <c r="AT2" s="15">
        <v>6750054</v>
      </c>
      <c r="AU2" s="15">
        <v>3394611</v>
      </c>
      <c r="AV2" s="15">
        <v>52224</v>
      </c>
      <c r="AW2" s="15">
        <v>3381555</v>
      </c>
      <c r="BB2" s="15">
        <v>8</v>
      </c>
      <c r="BC2" s="15">
        <v>422</v>
      </c>
    </row>
    <row r="3" spans="1:2109" x14ac:dyDescent="0.25">
      <c r="A3" s="15" t="s">
        <v>98</v>
      </c>
      <c r="B3" s="15">
        <f>55</f>
        <v>55</v>
      </c>
      <c r="C3" s="15">
        <f>B3-F3</f>
        <v>55</v>
      </c>
      <c r="D3" s="15">
        <f>H3/50</f>
        <v>20</v>
      </c>
      <c r="E3" s="15">
        <f>1.5*H3-C3-D3</f>
        <v>1425</v>
      </c>
      <c r="F3" s="15">
        <v>0</v>
      </c>
      <c r="G3" s="15">
        <v>1000</v>
      </c>
      <c r="H3" s="15">
        <f>G3-F3</f>
        <v>1000</v>
      </c>
      <c r="I3" s="15" t="s">
        <v>96</v>
      </c>
      <c r="J3" s="15">
        <v>0</v>
      </c>
      <c r="K3" s="15">
        <v>9</v>
      </c>
      <c r="L3" s="15">
        <v>15</v>
      </c>
      <c r="M3" s="15">
        <v>70</v>
      </c>
      <c r="N3" s="15">
        <v>30</v>
      </c>
      <c r="O3" s="15">
        <v>13434624</v>
      </c>
      <c r="P3" s="15">
        <v>12581636</v>
      </c>
      <c r="Q3" s="15">
        <v>11728648</v>
      </c>
      <c r="R3" s="15" t="s">
        <v>97</v>
      </c>
      <c r="S3" s="15" t="str">
        <f ca="1">SUBSTITUTE(MID(_xlfn.FORMULATEXT(V3),2,FIND("!",_xlfn.FORMULATEXT(V3),1)-2), "'","")</f>
        <v>#REF</v>
      </c>
      <c r="T3" s="15" t="e">
        <f ca="1" xml:space="preserve"> _xlfn.SHEET(#REF!)</f>
        <v>#REF!</v>
      </c>
      <c r="V3" s="15" t="e">
        <f>#REF!</f>
        <v>#REF!</v>
      </c>
      <c r="W3" s="15">
        <v>0</v>
      </c>
      <c r="X3" s="15" t="s">
        <v>36</v>
      </c>
      <c r="Y3" s="15">
        <v>13</v>
      </c>
      <c r="AI3" s="15">
        <v>100</v>
      </c>
      <c r="AJ3" s="15">
        <v>200</v>
      </c>
      <c r="AK3" s="15">
        <v>300</v>
      </c>
      <c r="AL3" s="15">
        <v>400</v>
      </c>
      <c r="AM3" s="15">
        <v>500</v>
      </c>
      <c r="AN3" s="15">
        <v>600</v>
      </c>
      <c r="AO3" s="15">
        <v>700</v>
      </c>
      <c r="AP3" s="15">
        <v>800</v>
      </c>
      <c r="AQ3" s="15">
        <v>900</v>
      </c>
      <c r="AR3" s="15">
        <v>1000</v>
      </c>
      <c r="AS3" s="15">
        <v>10875660</v>
      </c>
      <c r="AT3" s="15">
        <v>10022672</v>
      </c>
      <c r="AU3" s="15">
        <v>9169684</v>
      </c>
      <c r="AV3" s="15">
        <v>8316696</v>
      </c>
      <c r="AW3" s="15">
        <v>7463708</v>
      </c>
      <c r="AX3" s="15">
        <v>6610720</v>
      </c>
      <c r="AY3" s="15">
        <v>5757732</v>
      </c>
      <c r="AZ3" s="15">
        <v>4904744</v>
      </c>
      <c r="BA3" s="15">
        <v>3394611</v>
      </c>
      <c r="BB3" s="15">
        <v>12</v>
      </c>
      <c r="BC3" s="15">
        <v>510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P13"/>
  <sheetViews>
    <sheetView showGridLines="0" tabSelected="1" zoomScaleNormal="100" workbookViewId="0">
      <selection activeCell="T24" sqref="T24"/>
    </sheetView>
  </sheetViews>
  <sheetFormatPr defaultRowHeight="15" x14ac:dyDescent="0.25"/>
  <cols>
    <col min="2" max="2" width="9.85546875" bestFit="1" customWidth="1"/>
    <col min="3" max="3" width="11.42578125" bestFit="1" customWidth="1"/>
    <col min="4" max="4" width="5.7109375" bestFit="1" customWidth="1"/>
    <col min="5" max="5" width="11.42578125" customWidth="1"/>
    <col min="8" max="8" width="10.28515625" bestFit="1" customWidth="1"/>
    <col min="9" max="9" width="11.42578125" bestFit="1" customWidth="1"/>
    <col min="10" max="10" width="5.7109375" bestFit="1" customWidth="1"/>
    <col min="14" max="14" width="10.28515625" bestFit="1" customWidth="1"/>
    <col min="15" max="15" width="11.42578125" bestFit="1" customWidth="1"/>
    <col min="16" max="16" width="5.7109375" bestFit="1" customWidth="1"/>
  </cols>
  <sheetData>
    <row r="3" spans="2:16" ht="15.75" thickBot="1" x14ac:dyDescent="0.3"/>
    <row r="4" spans="2:16" x14ac:dyDescent="0.25">
      <c r="B4" s="1" t="s">
        <v>3</v>
      </c>
      <c r="C4" s="1" t="s">
        <v>1</v>
      </c>
      <c r="D4" s="1" t="s">
        <v>2</v>
      </c>
      <c r="H4" s="17" t="s">
        <v>3</v>
      </c>
      <c r="I4" s="18" t="s">
        <v>1</v>
      </c>
      <c r="J4" s="19" t="s">
        <v>2</v>
      </c>
      <c r="N4" s="17" t="s">
        <v>3</v>
      </c>
      <c r="O4" s="18" t="s">
        <v>1</v>
      </c>
      <c r="P4" s="19" t="s">
        <v>2</v>
      </c>
    </row>
    <row r="5" spans="2:16" x14ac:dyDescent="0.25">
      <c r="B5" t="s">
        <v>12</v>
      </c>
      <c r="C5">
        <v>150</v>
      </c>
      <c r="D5" s="2"/>
      <c r="H5" s="20" t="s">
        <v>4</v>
      </c>
      <c r="I5" s="16">
        <v>90</v>
      </c>
      <c r="J5" s="21"/>
      <c r="N5" s="20" t="s">
        <v>4</v>
      </c>
      <c r="O5" s="16">
        <v>5</v>
      </c>
      <c r="P5" s="21"/>
    </row>
    <row r="6" spans="2:16" x14ac:dyDescent="0.25">
      <c r="B6" t="s">
        <v>13</v>
      </c>
      <c r="C6">
        <v>200</v>
      </c>
      <c r="D6" s="4"/>
      <c r="H6" s="20" t="s">
        <v>5</v>
      </c>
      <c r="I6" s="16">
        <v>200</v>
      </c>
      <c r="J6" s="22"/>
      <c r="N6" s="20" t="s">
        <v>5</v>
      </c>
      <c r="O6" s="16">
        <v>90</v>
      </c>
      <c r="P6" s="28"/>
    </row>
    <row r="7" spans="2:16" x14ac:dyDescent="0.25">
      <c r="B7" t="s">
        <v>14</v>
      </c>
      <c r="C7">
        <v>280</v>
      </c>
      <c r="D7" s="5"/>
      <c r="H7" s="20" t="s">
        <v>6</v>
      </c>
      <c r="I7" s="16">
        <v>280</v>
      </c>
      <c r="J7" s="23"/>
      <c r="N7" s="20" t="s">
        <v>6</v>
      </c>
      <c r="O7" s="16">
        <v>130</v>
      </c>
      <c r="P7" s="29"/>
    </row>
    <row r="8" spans="2:16" x14ac:dyDescent="0.25">
      <c r="B8" t="s">
        <v>15</v>
      </c>
      <c r="C8">
        <v>350</v>
      </c>
      <c r="D8" s="31"/>
      <c r="H8" s="20" t="s">
        <v>7</v>
      </c>
      <c r="I8" s="16">
        <v>350</v>
      </c>
      <c r="J8" s="24"/>
      <c r="N8" s="20" t="s">
        <v>7</v>
      </c>
      <c r="O8" s="16">
        <v>170</v>
      </c>
      <c r="P8" s="30"/>
    </row>
    <row r="9" spans="2:16" x14ac:dyDescent="0.25">
      <c r="B9" s="1" t="s">
        <v>0</v>
      </c>
      <c r="C9" s="32">
        <v>245</v>
      </c>
      <c r="D9" s="3"/>
      <c r="H9" s="20" t="s">
        <v>8</v>
      </c>
      <c r="I9" s="16">
        <v>410</v>
      </c>
      <c r="J9" s="25"/>
      <c r="N9" s="20" t="s">
        <v>8</v>
      </c>
      <c r="O9" s="16">
        <v>223</v>
      </c>
      <c r="P9" s="22"/>
    </row>
    <row r="10" spans="2:16" ht="15.75" thickBot="1" x14ac:dyDescent="0.3">
      <c r="H10" s="26" t="s">
        <v>0</v>
      </c>
      <c r="I10" s="33">
        <v>120</v>
      </c>
      <c r="J10" s="27"/>
      <c r="N10" s="20" t="s">
        <v>9</v>
      </c>
      <c r="O10" s="16">
        <v>280</v>
      </c>
      <c r="P10" s="23"/>
    </row>
    <row r="11" spans="2:16" x14ac:dyDescent="0.25">
      <c r="N11" s="20" t="s">
        <v>10</v>
      </c>
      <c r="O11" s="16">
        <v>350</v>
      </c>
      <c r="P11" s="24"/>
    </row>
    <row r="12" spans="2:16" x14ac:dyDescent="0.25">
      <c r="N12" s="20" t="s">
        <v>11</v>
      </c>
      <c r="O12" s="16">
        <v>410</v>
      </c>
      <c r="P12" s="25"/>
    </row>
    <row r="13" spans="2:16" ht="15.75" thickBot="1" x14ac:dyDescent="0.3">
      <c r="N13" s="26" t="s">
        <v>0</v>
      </c>
      <c r="O13" s="33">
        <v>333</v>
      </c>
      <c r="P13" s="27"/>
    </row>
  </sheetData>
  <sortState ref="N5:P12">
    <sortCondition ref="O5:O12"/>
  </sortState>
  <dataValidations count="2">
    <dataValidation type="whole" errorStyle="information" operator="lessThanOrEqual" allowBlank="1" showInputMessage="1" showErrorMessage="1" errorTitle="Error" error="Wrong value! Inserted value is greather than the zone upper limit!" sqref="C9" xr:uid="{85ABDC3B-B7EA-42ED-9BFD-145EC226B7E2}">
      <formula1>C8</formula1>
    </dataValidation>
    <dataValidation type="whole" operator="lessThanOrEqual" allowBlank="1" showInputMessage="1" showErrorMessage="1" error="Wrong value! Inserted value is greather than the zone upper limit!" sqref="O13" xr:uid="{BF8CB0D4-F4D4-4BF3-BEC5-3582074E7275}">
      <formula1>O12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P</cp:lastModifiedBy>
  <dcterms:created xsi:type="dcterms:W3CDTF">2017-01-15T22:47:36Z</dcterms:created>
  <dcterms:modified xsi:type="dcterms:W3CDTF">2018-02-01T22:55:09Z</dcterms:modified>
</cp:coreProperties>
</file>