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\Desktop\UDT-11-Guide\Excel Examples\"/>
    </mc:Choice>
  </mc:AlternateContent>
  <xr:revisionPtr revIDLastSave="0" documentId="13_ncr:1_{3C2A2ADE-8DB5-4F4C-992B-C11225833B1A}" xr6:coauthVersionLast="47" xr6:coauthVersionMax="47" xr10:uidLastSave="{00000000-0000-0000-0000-000000000000}"/>
  <bookViews>
    <workbookView xWindow="-120" yWindow="-120" windowWidth="38640" windowHeight="21240" firstSheet="1" activeTab="1" xr2:uid="{BE3E8FD4-2288-4677-B41C-00A88642EF81}"/>
  </bookViews>
  <sheets>
    <sheet name="ChartsDataSheet" sheetId="2" state="hidden" r:id="rId1"/>
    <sheet name="HLP04142023085645" sheetId="3" r:id="rId2"/>
  </sheets>
  <definedNames>
    <definedName name="EV__LASTREFTIME__" hidden="1">42241.5638078704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KN9" i="2" l="1"/>
  <c r="CKM9" i="2"/>
  <c r="CKO9" i="2" s="1"/>
  <c r="CKP9" i="2" s="1"/>
  <c r="CKJ9" i="2"/>
  <c r="CKI9" i="2"/>
  <c r="CKK9" i="2" s="1"/>
  <c r="CKL9" i="2" s="1"/>
  <c r="CKF9" i="2"/>
  <c r="CKE9" i="2"/>
  <c r="CKG9" i="2" s="1"/>
  <c r="CKH9" i="2" s="1"/>
  <c r="CKB9" i="2"/>
  <c r="CKA9" i="2"/>
  <c r="CKC9" i="2" s="1"/>
  <c r="CKD9" i="2" s="1"/>
  <c r="CJX9" i="2"/>
  <c r="CJW9" i="2"/>
  <c r="CJY9" i="2" s="1"/>
  <c r="CJZ9" i="2" s="1"/>
  <c r="CJT9" i="2"/>
  <c r="CJS9" i="2"/>
  <c r="CJU9" i="2" s="1"/>
  <c r="CJV9" i="2" s="1"/>
  <c r="CJR9" i="2"/>
  <c r="CJQ9" i="2"/>
  <c r="CJO9" i="2"/>
  <c r="CKF8" i="2"/>
  <c r="CKE8" i="2"/>
  <c r="CKB8" i="2"/>
  <c r="CKA8" i="2"/>
  <c r="CJX8" i="2"/>
  <c r="CJW8" i="2"/>
  <c r="CJT8" i="2"/>
  <c r="CJS8" i="2"/>
  <c r="CJR8" i="2"/>
  <c r="CJQ8" i="2"/>
  <c r="CJO8" i="2"/>
  <c r="CJN9" i="2"/>
  <c r="CKG8" i="2" l="1"/>
  <c r="CKH8" i="2" s="1"/>
  <c r="CKC8" i="2"/>
  <c r="CKD8" i="2" s="1"/>
  <c r="CJY8" i="2"/>
  <c r="CJZ8" i="2" s="1"/>
  <c r="CJU8" i="2"/>
  <c r="CJV8" i="2" s="1"/>
  <c r="CKJ7" i="2"/>
  <c r="CKF7" i="2"/>
  <c r="CKB7" i="2"/>
  <c r="CJX7" i="2"/>
  <c r="CJT7" i="2"/>
  <c r="CJQ7" i="2"/>
  <c r="CJO7" i="2"/>
  <c r="CKJ6" i="2"/>
  <c r="CKF6" i="2"/>
  <c r="CKB6" i="2"/>
  <c r="CJX6" i="2"/>
  <c r="CJT6" i="2"/>
  <c r="CJQ6" i="2"/>
  <c r="CJO6" i="2"/>
  <c r="CKJ5" i="2"/>
  <c r="CKF5" i="2"/>
  <c r="CKB5" i="2"/>
  <c r="CJX5" i="2"/>
  <c r="CJT5" i="2"/>
  <c r="CJQ5" i="2"/>
  <c r="CJO5" i="2"/>
  <c r="CKI6" i="2"/>
  <c r="CKE6" i="2"/>
  <c r="CKA6" i="2"/>
  <c r="CJW6" i="2"/>
  <c r="CKI5" i="2"/>
  <c r="CKE5" i="2"/>
  <c r="CKA5" i="2"/>
  <c r="CJW5" i="2"/>
  <c r="CKI4" i="2"/>
  <c r="CKE4" i="2"/>
  <c r="CKA4" i="2"/>
  <c r="CJW4" i="2"/>
  <c r="CKJ4" i="2"/>
  <c r="CKF4" i="2"/>
  <c r="CKB4" i="2"/>
  <c r="CJX4" i="2"/>
  <c r="CJT4" i="2"/>
  <c r="CJQ4" i="2"/>
  <c r="CJO4" i="2"/>
  <c r="CKJ3" i="2"/>
  <c r="CKF3" i="2"/>
  <c r="CKB3" i="2"/>
  <c r="CJX3" i="2"/>
  <c r="CJT3" i="2"/>
  <c r="CJQ3" i="2"/>
  <c r="CJO3" i="2"/>
  <c r="CKE3" i="2"/>
  <c r="CKI3" i="2"/>
  <c r="CKA3" i="2"/>
  <c r="CJW3" i="2"/>
  <c r="CKI7" i="2"/>
  <c r="CKE7" i="2"/>
  <c r="CKA7" i="2"/>
  <c r="CJW7" i="2"/>
  <c r="CJN4" i="2"/>
  <c r="CJN5" i="2"/>
  <c r="CJN3" i="2"/>
  <c r="CJN8" i="2"/>
  <c r="CJN7" i="2"/>
  <c r="CJN6" i="2"/>
  <c r="CJR7" i="2" l="1"/>
  <c r="CJY7" i="2" s="1"/>
  <c r="CJZ7" i="2" s="1"/>
  <c r="CJS7" i="2"/>
  <c r="CJR6" i="2"/>
  <c r="CJY6" i="2" s="1"/>
  <c r="CJZ6" i="2" s="1"/>
  <c r="CJS6" i="2"/>
  <c r="CJR5" i="2"/>
  <c r="CJY5" i="2" s="1"/>
  <c r="CJZ5" i="2" s="1"/>
  <c r="CJS5" i="2"/>
  <c r="CJR4" i="2"/>
  <c r="CJY4" i="2" s="1"/>
  <c r="CJZ4" i="2" s="1"/>
  <c r="CJS4" i="2"/>
  <c r="CJR3" i="2"/>
  <c r="CJY3" i="2" s="1"/>
  <c r="CJZ3" i="2" s="1"/>
  <c r="CJS3" i="2"/>
  <c r="CKK7" i="2" l="1"/>
  <c r="CKL7" i="2" s="1"/>
  <c r="CKG7" i="2"/>
  <c r="CKH7" i="2" s="1"/>
  <c r="CKC7" i="2"/>
  <c r="CKD7" i="2" s="1"/>
  <c r="CJU7" i="2"/>
  <c r="CJV7" i="2" s="1"/>
  <c r="CKK6" i="2"/>
  <c r="CKL6" i="2" s="1"/>
  <c r="CJU6" i="2"/>
  <c r="CJV6" i="2" s="1"/>
  <c r="CKG6" i="2"/>
  <c r="CKH6" i="2" s="1"/>
  <c r="CKC6" i="2"/>
  <c r="CKD6" i="2" s="1"/>
  <c r="CKK5" i="2"/>
  <c r="CKL5" i="2" s="1"/>
  <c r="CKG5" i="2"/>
  <c r="CKH5" i="2" s="1"/>
  <c r="CJU5" i="2"/>
  <c r="CJV5" i="2" s="1"/>
  <c r="CKC5" i="2"/>
  <c r="CKD5" i="2" s="1"/>
  <c r="CKK4" i="2"/>
  <c r="CKL4" i="2" s="1"/>
  <c r="CKG4" i="2"/>
  <c r="CKH4" i="2" s="1"/>
  <c r="CKC4" i="2"/>
  <c r="CKD4" i="2" s="1"/>
  <c r="CJU4" i="2"/>
  <c r="CJV4" i="2" s="1"/>
  <c r="CJU3" i="2"/>
  <c r="CJV3" i="2" s="1"/>
  <c r="CKK3" i="2"/>
  <c r="CKL3" i="2" s="1"/>
  <c r="CKG3" i="2"/>
  <c r="CKH3" i="2" s="1"/>
  <c r="CKC3" i="2"/>
  <c r="CKD3" i="2" s="1"/>
  <c r="CKR2" i="2"/>
  <c r="CKN2" i="2"/>
  <c r="CKJ2" i="2"/>
  <c r="CKF2" i="2"/>
  <c r="CKB2" i="2"/>
  <c r="CJX2" i="2"/>
  <c r="CJT2" i="2"/>
  <c r="CJQ2" i="2"/>
  <c r="CJO2" i="2"/>
  <c r="CJN2" i="2"/>
  <c r="CKI2" i="2" l="1"/>
  <c r="CKE2" i="2"/>
  <c r="CKA2" i="2"/>
  <c r="CJW2" i="2"/>
  <c r="CJS2" i="2"/>
  <c r="CKM2" i="2"/>
  <c r="CKQ2" i="2"/>
  <c r="CJR2" i="2" l="1"/>
  <c r="CJU2" i="2" s="1"/>
  <c r="CJV2" i="2" s="1"/>
  <c r="CKS2" i="2" l="1"/>
  <c r="CKT2" i="2" s="1"/>
  <c r="CKO2" i="2"/>
  <c r="CKP2" i="2" s="1"/>
  <c r="CKK2" i="2"/>
  <c r="CKL2" i="2" s="1"/>
  <c r="CKG2" i="2"/>
  <c r="CKH2" i="2" s="1"/>
  <c r="CKC2" i="2"/>
  <c r="CKD2" i="2" s="1"/>
  <c r="CJY2" i="2"/>
  <c r="CJZ2" i="2" s="1"/>
</calcChain>
</file>

<file path=xl/sharedStrings.xml><?xml version="1.0" encoding="utf-8"?>
<sst xmlns="http://schemas.openxmlformats.org/spreadsheetml/2006/main" count="186" uniqueCount="138">
  <si>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</si>
  <si>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</si>
  <si>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</si>
  <si>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</si>
  <si>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</si>
  <si>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</si>
  <si>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</si>
  <si>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</si>
  <si>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</si>
  <si>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</si>
  <si>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</si>
  <si>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</si>
  <si>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</si>
  <si>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</si>
  <si>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</si>
  <si>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</si>
  <si>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</si>
  <si>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</si>
  <si>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</si>
  <si>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</si>
  <si>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</si>
  <si>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</si>
  <si>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</si>
  <si>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</si>
  <si>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</si>
  <si>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</si>
  <si>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</si>
  <si>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</si>
  <si>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</si>
  <si>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</si>
  <si>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</si>
  <si>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</si>
  <si>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</si>
  <si>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</si>
  <si>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</si>
  <si>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</si>
  <si>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</si>
  <si>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</si>
  <si>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</si>
  <si>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</si>
  <si>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</si>
  <si>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</si>
  <si>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</si>
  <si>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</si>
  <si>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</si>
  <si>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</si>
  <si>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Reverse?</t>
  </si>
  <si>
    <t>color LB</t>
  </si>
  <si>
    <t>color A</t>
  </si>
  <si>
    <t>color D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</si>
  <si>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</si>
  <si>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</si>
  <si>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</si>
  <si>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</si>
  <si>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</si>
  <si>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</si>
  <si>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</si>
  <si>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</si>
  <si>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</si>
  <si>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</si>
  <si>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</si>
  <si>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</si>
  <si>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</si>
  <si>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</si>
  <si>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</si>
  <si>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</si>
  <si>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</si>
  <si>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</si>
  <si>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</si>
  <si>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</si>
  <si>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</si>
  <si>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</si>
  <si>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</si>
  <si>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</si>
  <si>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</si>
  <si>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</si>
  <si>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</si>
  <si>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</si>
  <si>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</si>
  <si>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</si>
  <si>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</si>
  <si>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</si>
  <si>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</si>
  <si>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</si>
  <si>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OrgChart Name:</t>
  </si>
  <si>
    <t>RadialBarChart Name:</t>
  </si>
  <si>
    <t>MaxValue</t>
  </si>
  <si>
    <t>Value 1</t>
  </si>
  <si>
    <t>Desc 1</t>
  </si>
  <si>
    <t>v 1</t>
  </si>
  <si>
    <t>i 1</t>
  </si>
  <si>
    <t>Value 2</t>
  </si>
  <si>
    <t>Desc 2</t>
  </si>
  <si>
    <t>v 2</t>
  </si>
  <si>
    <t>i 2</t>
  </si>
  <si>
    <t>Value 3</t>
  </si>
  <si>
    <t>Desc 3</t>
  </si>
  <si>
    <t>v 3</t>
  </si>
  <si>
    <t>i 3</t>
  </si>
  <si>
    <t>Value 4</t>
  </si>
  <si>
    <t>Desc 4</t>
  </si>
  <si>
    <t>v 4</t>
  </si>
  <si>
    <t>i 4</t>
  </si>
  <si>
    <t>Value 5</t>
  </si>
  <si>
    <t>Desc 5</t>
  </si>
  <si>
    <t>v 5</t>
  </si>
  <si>
    <t>i 5</t>
  </si>
  <si>
    <t>Value 6</t>
  </si>
  <si>
    <t>Desc 6</t>
  </si>
  <si>
    <t>v 6</t>
  </si>
  <si>
    <t>i 6</t>
  </si>
  <si>
    <t>Value 7</t>
  </si>
  <si>
    <t>Desc 7</t>
  </si>
  <si>
    <t>v 7</t>
  </si>
  <si>
    <t>i 7</t>
  </si>
  <si>
    <t>Value 8</t>
  </si>
  <si>
    <t>Desc 8</t>
  </si>
  <si>
    <t>v 8</t>
  </si>
  <si>
    <t>i 8</t>
  </si>
  <si>
    <t>Value 9</t>
  </si>
  <si>
    <t>Desc 9</t>
  </si>
  <si>
    <t>v 9</t>
  </si>
  <si>
    <t>i 9</t>
  </si>
  <si>
    <t>Value 10</t>
  </si>
  <si>
    <t>Desc 10</t>
  </si>
  <si>
    <t>v 10</t>
  </si>
  <si>
    <t>i 10</t>
  </si>
  <si>
    <t>RBC_1</t>
  </si>
  <si>
    <t>RBC_2</t>
  </si>
  <si>
    <t>RBC_3</t>
  </si>
  <si>
    <t>RBC_4</t>
  </si>
  <si>
    <t>Select the range then click on the Radial Bar Chart icon</t>
  </si>
  <si>
    <t>2021 Q1</t>
  </si>
  <si>
    <t>2021 Q2</t>
  </si>
  <si>
    <t>2021 Q3</t>
  </si>
  <si>
    <t>2021 Q4</t>
  </si>
  <si>
    <t>2022 Q1</t>
  </si>
  <si>
    <t>2022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</si>
</sst>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Segoe UI"/>
      <family val="2"/>
    </font>
    <font>
      <sz val="10"/>
      <color theme="0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E090"/>
        <bgColor indexed="64"/>
      </patternFill>
    </fill>
    <fill>
      <patternFill patternType="solid">
        <fgColor rgb="FFE0F3F8"/>
        <bgColor indexed="64"/>
      </patternFill>
    </fill>
    <fill>
      <patternFill patternType="solid">
        <fgColor rgb="FFABD9E9"/>
        <bgColor indexed="64"/>
      </patternFill>
    </fill>
    <fill>
      <patternFill patternType="solid">
        <fgColor rgb="FF74ADD1"/>
        <bgColor indexed="64"/>
      </patternFill>
    </fill>
    <fill>
      <patternFill patternType="solid">
        <fgColor rgb="FFFDAE61"/>
        <bgColor indexed="64"/>
      </patternFill>
    </fill>
    <fill>
      <patternFill patternType="solid">
        <fgColor rgb="FF4575B4"/>
        <bgColor indexed="64"/>
      </patternFill>
    </fill>
  </fills>
  <borders count="7">
    <border>
      <left/>
      <right/>
      <top/>
      <bottom/>
      <diagonal/>
    </border>
    <border>
      <left style="mediumDashed">
        <color rgb="FF00B050"/>
      </left>
      <right/>
      <top style="mediumDashed">
        <color rgb="FF00B050"/>
      </top>
      <bottom/>
      <diagonal/>
    </border>
    <border>
      <left/>
      <right style="mediumDashed">
        <color rgb="FF00B050"/>
      </right>
      <top style="mediumDashed">
        <color rgb="FF00B050"/>
      </top>
      <bottom style="thin">
        <color theme="0"/>
      </bottom>
      <diagonal/>
    </border>
    <border>
      <left style="mediumDashed">
        <color rgb="FF00B050"/>
      </left>
      <right/>
      <top/>
      <bottom/>
      <diagonal/>
    </border>
    <border>
      <left/>
      <right style="mediumDashed">
        <color rgb="FF00B050"/>
      </right>
      <top style="thin">
        <color theme="0"/>
      </top>
      <bottom style="thin">
        <color theme="0"/>
      </bottom>
      <diagonal/>
    </border>
    <border>
      <left style="mediumDashed">
        <color rgb="FF00B050"/>
      </left>
      <right/>
      <top/>
      <bottom style="mediumDashed">
        <color rgb="FF00B050"/>
      </bottom>
      <diagonal/>
    </border>
    <border>
      <left/>
      <right style="mediumDashed">
        <color rgb="FF00B050"/>
      </right>
      <top style="thin">
        <color theme="0"/>
      </top>
      <bottom style="mediumDashed">
        <color rgb="FF00B050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6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1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8" borderId="4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4" fillId="0" borderId="5" xfId="0" applyFont="1" applyBorder="1"/>
    <xf numFmtId="0" fontId="5" fillId="13" borderId="6" xfId="0" applyFont="1" applyFill="1" applyBorder="1" applyAlignment="1">
      <alignment horizontal="center" vertical="center"/>
    </xf>
  </cellXfs>
  <cellStyles count="2">
    <cellStyle name="Normal" xfId="0" builtinId="0"/>
    <cellStyle name="Normal 4" xfId="1" xr:uid="{E05C350B-CECD-4E57-A8DA-33CD86989472}"/>
  </cellStyles>
  <dxfs count="0"/>
  <tableStyles count="0" defaultTableStyle="TableStyleMedium2" defaultPivotStyle="PivotStyleLight16"/>
  <colors>
    <mruColors>
      <color rgb="FFFC8D59"/>
      <color rgb="FFFF5050"/>
      <color rgb="FF9966FF"/>
      <color rgb="FFFB8072"/>
      <color rgb="FFFEE08B"/>
      <color rgb="FFD9EF8B"/>
      <color rgb="FFBEBADA"/>
      <color rgb="FF80B1D3"/>
      <color rgb="FF1A9850"/>
      <color rgb="FF91CF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4472C4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dPt>
            <c:idx val="0"/>
            <c:bubble3D val="0"/>
            <c:spPr>
              <a:solidFill>
                <a:srgbClr val="FDAE61"/>
              </a:solidFill>
              <a:ln>
                <a:noFill/>
              </a:ln>
              <a:effectLst>
                <a:outerShdw blurRad="50800" dist="38100" dir="2700000" algn="tl">
                  <a:prstClr val="black">
                    <a:alpha val="40000"/>
                  </a:prstClr>
                </a:outerShdw>
              </a:effectLst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2-802B-41F3-B7EB-883CD0D390D7}"/>
              </c:ext>
            </c:extLst>
          </c:dPt>
          <c:dPt>
            <c:idx val="1"/>
            <c:bubble3D val="0"/>
            <c:spPr>
              <a:noFill/>
              <a:ln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ED7D31"/>
                    </a:solidFill>
                  </a14:hiddenFill>
                </a:ex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802B-41F3-B7EB-883CD0D390D7}"/>
              </c:ext>
            </c:extLst>
          </c:dPt>
          <c:dLbls>
            <c:dLbl>
              <c:idx val="0"/>
              <c:tx>
                <c:strRef>
                  <c:f>HLP04142023085645!$C$4</c:f>
                  <c:strCache>
                    <c:ptCount val="1"/>
                    <c:pt idx="0">
                      <c:v>399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{0096ABDA-8E28-40D1-A937-F178F04C9BDF}</c15:txfldGUID>
                      <c15:f>HLP04142023085645!$C$4</c15:f>
                      <c15:dlblFieldTableCache>
                        <c:ptCount val="1"/>
                        <c:pt idx="0">
                          <c:v>399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02B-41F3-B7EB-883CD0D390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2B-41F3-B7EB-883CD0D39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ChartsDataSheet!$CJU$9:$CJV$9</c:f>
              <c:numCache>
                <c:formatCode>General</c:formatCode>
                <c:ptCount val="2"/>
                <c:pt idx="0">
                  <c:v>0.23844621513944222</c:v>
                </c:pt>
                <c:pt idx="1">
                  <c:v>0.7615537848605578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B-41F3-B7EB-883CD0D390D7}"/>
            </c:ext>
          </c:extLst>
        </c:ser>
        <c:ser>
          <c:idx val="1"/>
          <c:order val="1"/>
          <c:spPr>
            <a:solidFill>
              <a:srgbClr val="ED7D31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dPt>
            <c:idx val="0"/>
            <c:bubble3D val="0"/>
            <c:spPr>
              <a:solidFill>
                <a:srgbClr val="FEE090"/>
              </a:solidFill>
              <a:ln>
                <a:noFill/>
              </a:ln>
              <a:effectLst>
                <a:outerShdw blurRad="50800" dist="38100" dir="2700000" algn="tl">
                  <a:prstClr val="black">
                    <a:alpha val="40000"/>
                  </a:prstClr>
                </a:outerShdw>
              </a:effectLst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802B-41F3-B7EB-883CD0D390D7}"/>
              </c:ext>
            </c:extLst>
          </c:dPt>
          <c:dPt>
            <c:idx val="1"/>
            <c:bubble3D val="0"/>
            <c:spPr>
              <a:noFill/>
              <a:ln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ED7D31"/>
                    </a:solidFill>
                  </a14:hiddenFill>
                </a:ex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6-802B-41F3-B7EB-883CD0D390D7}"/>
              </c:ext>
            </c:extLst>
          </c:dPt>
          <c:dLbls>
            <c:dLbl>
              <c:idx val="0"/>
              <c:tx>
                <c:strRef>
                  <c:f>HLP04142023085645!$C$5</c:f>
                  <c:strCache>
                    <c:ptCount val="1"/>
                    <c:pt idx="0">
                      <c:v>476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{B7631B57-95E9-43EF-BBC6-1B1FADD526C8}</c15:txfldGUID>
                      <c15:f>HLP04142023085645!$C$5</c15:f>
                      <c15:dlblFieldTableCache>
                        <c:ptCount val="1"/>
                        <c:pt idx="0">
                          <c:v>476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02B-41F3-B7EB-883CD0D390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02B-41F3-B7EB-883CD0D39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ChartsDataSheet!$CJY$9:$CJZ$9</c:f>
              <c:numCache>
                <c:formatCode>General</c:formatCode>
                <c:ptCount val="2"/>
                <c:pt idx="0">
                  <c:v>0.28446215139442232</c:v>
                </c:pt>
                <c:pt idx="1">
                  <c:v>0.71553784860557768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2B-41F3-B7EB-883CD0D390D7}"/>
            </c:ext>
          </c:extLst>
        </c:ser>
        <c:ser>
          <c:idx val="2"/>
          <c:order val="2"/>
          <c:spPr>
            <a:solidFill>
              <a:srgbClr val="A5A5A5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dPt>
            <c:idx val="0"/>
            <c:bubble3D val="0"/>
            <c:spPr>
              <a:solidFill>
                <a:srgbClr val="E0F3F8"/>
              </a:solidFill>
              <a:ln>
                <a:noFill/>
              </a:ln>
              <a:effectLst>
                <a:outerShdw blurRad="50800" dist="38100" dir="2700000" algn="tl">
                  <a:prstClr val="black">
                    <a:alpha val="40000"/>
                  </a:prstClr>
                </a:outerShdw>
              </a:effectLst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8-802B-41F3-B7EB-883CD0D390D7}"/>
              </c:ext>
            </c:extLst>
          </c:dPt>
          <c:dPt>
            <c:idx val="1"/>
            <c:bubble3D val="0"/>
            <c:spPr>
              <a:noFill/>
              <a:ln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ED7D31"/>
                    </a:solidFill>
                  </a14:hiddenFill>
                </a:ex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9-802B-41F3-B7EB-883CD0D390D7}"/>
              </c:ext>
            </c:extLst>
          </c:dPt>
          <c:dLbls>
            <c:dLbl>
              <c:idx val="0"/>
              <c:tx>
                <c:strRef>
                  <c:f>HLP04142023085645!$C$6</c:f>
                  <c:strCache>
                    <c:ptCount val="1"/>
                    <c:pt idx="0">
                      <c:v>570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{38E63312-A37F-483F-B680-CB4F1B4CA11C}</c15:txfldGUID>
                      <c15:f>HLP04142023085645!$C$6</c15:f>
                      <c15:dlblFieldTableCache>
                        <c:ptCount val="1"/>
                        <c:pt idx="0">
                          <c:v>570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02B-41F3-B7EB-883CD0D390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02B-41F3-B7EB-883CD0D39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ChartsDataSheet!$CKC$9:$CKD$9</c:f>
              <c:numCache>
                <c:formatCode>General</c:formatCode>
                <c:ptCount val="2"/>
                <c:pt idx="0">
                  <c:v>0.34063745019920316</c:v>
                </c:pt>
                <c:pt idx="1">
                  <c:v>0.65936254980079689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02B-41F3-B7EB-883CD0D390D7}"/>
            </c:ext>
          </c:extLst>
        </c:ser>
        <c:ser>
          <c:idx val="3"/>
          <c:order val="3"/>
          <c:spPr>
            <a:solidFill>
              <a:srgbClr val="FFC00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dPt>
            <c:idx val="0"/>
            <c:bubble3D val="0"/>
            <c:spPr>
              <a:solidFill>
                <a:srgbClr val="ABD9E9"/>
              </a:solidFill>
              <a:ln>
                <a:noFill/>
              </a:ln>
              <a:effectLst>
                <a:outerShdw blurRad="50800" dist="38100" dir="2700000" algn="tl">
                  <a:prstClr val="black">
                    <a:alpha val="40000"/>
                  </a:prstClr>
                </a:outerShdw>
              </a:effectLst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B-802B-41F3-B7EB-883CD0D390D7}"/>
              </c:ext>
            </c:extLst>
          </c:dPt>
          <c:dPt>
            <c:idx val="1"/>
            <c:bubble3D val="0"/>
            <c:spPr>
              <a:noFill/>
              <a:ln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ED7D31"/>
                    </a:solidFill>
                  </a14:hiddenFill>
                </a:ex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C-802B-41F3-B7EB-883CD0D390D7}"/>
              </c:ext>
            </c:extLst>
          </c:dPt>
          <c:dLbls>
            <c:dLbl>
              <c:idx val="0"/>
              <c:tx>
                <c:strRef>
                  <c:f>HLP04142023085645!$C$7</c:f>
                  <c:strCache>
                    <c:ptCount val="1"/>
                    <c:pt idx="0">
                      <c:v>655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{F56418FB-FD01-49DD-9609-73C6AE908B5C}</c15:txfldGUID>
                      <c15:f>HLP04142023085645!$C$7</c15:f>
                      <c15:dlblFieldTableCache>
                        <c:ptCount val="1"/>
                        <c:pt idx="0">
                          <c:v>655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02B-41F3-B7EB-883CD0D390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02B-41F3-B7EB-883CD0D39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ChartsDataSheet!$CKG$9:$CKH$9</c:f>
              <c:numCache>
                <c:formatCode>General</c:formatCode>
                <c:ptCount val="2"/>
                <c:pt idx="0">
                  <c:v>0.39143426294820716</c:v>
                </c:pt>
                <c:pt idx="1">
                  <c:v>0.60856573705179284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2B-41F3-B7EB-883CD0D390D7}"/>
            </c:ext>
          </c:extLst>
        </c:ser>
        <c:ser>
          <c:idx val="4"/>
          <c:order val="4"/>
          <c:spPr>
            <a:solidFill>
              <a:srgbClr val="5B9BD5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dPt>
            <c:idx val="0"/>
            <c:bubble3D val="0"/>
            <c:spPr>
              <a:solidFill>
                <a:srgbClr val="74ADD1"/>
              </a:solidFill>
              <a:ln>
                <a:noFill/>
              </a:ln>
              <a:effectLst>
                <a:outerShdw blurRad="50800" dist="38100" dir="2700000" algn="tl">
                  <a:prstClr val="black">
                    <a:alpha val="40000"/>
                  </a:prstClr>
                </a:outerShdw>
              </a:effectLst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E-802B-41F3-B7EB-883CD0D390D7}"/>
              </c:ext>
            </c:extLst>
          </c:dPt>
          <c:dPt>
            <c:idx val="1"/>
            <c:bubble3D val="0"/>
            <c:spPr>
              <a:noFill/>
              <a:ln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ED7D31"/>
                    </a:solidFill>
                  </a14:hiddenFill>
                </a:ex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F-802B-41F3-B7EB-883CD0D390D7}"/>
              </c:ext>
            </c:extLst>
          </c:dPt>
          <c:dLbls>
            <c:dLbl>
              <c:idx val="0"/>
              <c:tx>
                <c:strRef>
                  <c:f>HLP04142023085645!$C$8</c:f>
                  <c:strCache>
                    <c:ptCount val="1"/>
                    <c:pt idx="0">
                      <c:v>911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{DBB6B9D0-419A-48EF-86B4-13E3D5BB999A}</c15:txfldGUID>
                      <c15:f>HLP04142023085645!$C$8</c15:f>
                      <c15:dlblFieldTableCache>
                        <c:ptCount val="1"/>
                        <c:pt idx="0">
                          <c:v>911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02B-41F3-B7EB-883CD0D390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02B-41F3-B7EB-883CD0D39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ChartsDataSheet!$CKK$9:$CKL$9</c:f>
              <c:numCache>
                <c:formatCode>General</c:formatCode>
                <c:ptCount val="2"/>
                <c:pt idx="0">
                  <c:v>0.54442231075697212</c:v>
                </c:pt>
                <c:pt idx="1">
                  <c:v>0.45557768924302788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2B-41F3-B7EB-883CD0D390D7}"/>
            </c:ext>
          </c:extLst>
        </c:ser>
        <c:ser>
          <c:idx val="5"/>
          <c:order val="5"/>
          <c:spPr>
            <a:solidFill>
              <a:srgbClr val="70AD47">
                <a:shade val="76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dPt>
            <c:idx val="0"/>
            <c:bubble3D val="0"/>
            <c:spPr>
              <a:solidFill>
                <a:srgbClr val="4575B4"/>
              </a:solidFill>
              <a:ln>
                <a:noFill/>
              </a:ln>
              <a:effectLst>
                <a:outerShdw blurRad="50800" dist="38100" dir="2700000" algn="tl">
                  <a:prstClr val="black">
                    <a:alpha val="40000"/>
                  </a:prstClr>
                </a:outerShdw>
              </a:effectLst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1-802B-41F3-B7EB-883CD0D390D7}"/>
              </c:ext>
            </c:extLst>
          </c:dPt>
          <c:dPt>
            <c:idx val="1"/>
            <c:bubble3D val="0"/>
            <c:spPr>
              <a:noFill/>
              <a:ln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ED7D31"/>
                    </a:solidFill>
                  </a14:hiddenFill>
                </a:ex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2-802B-41F3-B7EB-883CD0D390D7}"/>
              </c:ext>
            </c:extLst>
          </c:dPt>
          <c:dLbls>
            <c:dLbl>
              <c:idx val="0"/>
              <c:tx>
                <c:strRef>
                  <c:f>HLP04142023085645!$C$9</c:f>
                  <c:strCache>
                    <c:ptCount val="1"/>
                    <c:pt idx="0">
                      <c:v>1255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{5479621A-5637-47A0-9E11-AE182B4E21CF}</c15:txfldGUID>
                      <c15:f>HLP04142023085645!$C$9</c15:f>
                      <c15:dlblFieldTableCache>
                        <c:ptCount val="1"/>
                        <c:pt idx="0">
                          <c:v>1255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02B-41F3-B7EB-883CD0D390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02B-41F3-B7EB-883CD0D39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ChartsDataSheet!$CKO$9:$CKP$9</c:f>
              <c:numCache>
                <c:formatCode>General</c:formatCode>
                <c:ptCount val="2"/>
                <c:pt idx="0">
                  <c:v>0.75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02B-41F3-B7EB-883CD0D39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6"/>
      </c:doughnutChart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1</xdr:row>
      <xdr:rowOff>177800</xdr:rowOff>
    </xdr:from>
    <xdr:to>
      <xdr:col>11</xdr:col>
      <xdr:colOff>19049</xdr:colOff>
      <xdr:row>23</xdr:row>
      <xdr:rowOff>161925</xdr:rowOff>
    </xdr:to>
    <xdr:graphicFrame macro="">
      <xdr:nvGraphicFramePr>
        <xdr:cNvPr id="2" name="RBC_1">
          <a:extLst>
            <a:ext uri="{FF2B5EF4-FFF2-40B4-BE49-F238E27FC236}">
              <a16:creationId xmlns:a16="http://schemas.microsoft.com/office/drawing/2014/main" id="{52F34366-0302-5FE2-E58D-43A50FD555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0.01333</cdr:x>
      <cdr:y>0.10667</cdr:y>
    </cdr:from>
    <cdr:to>
      <cdr:x>0.5</cdr:x>
      <cdr:y>0.15333</cdr:y>
    </cdr:to>
    <cdr:sp macro="" textlink="HLP04142023085645!$B$9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38B6F4E-37EF-AAEA-51CF-C9246190811C}"/>
            </a:ext>
          </a:extLst>
        </cdr:cNvPr>
        <cdr:cNvSpPr txBox="1"/>
      </cdr:nvSpPr>
      <cdr:spPr>
        <a:xfrm xmlns:a="http://schemas.openxmlformats.org/drawingml/2006/main">
          <a:off x="50800" y="406400"/>
          <a:ext cx="18542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 anchorCtr="0"/>
        <a:lstStyle xmlns:a="http://schemas.openxmlformats.org/drawingml/2006/main"/>
        <a:p xmlns:a="http://schemas.openxmlformats.org/drawingml/2006/main">
          <a:pPr algn="r"/>
          <a:fld id="{673ED668-C4F2-4E5B-AC06-4C4C4FE83912}" type="TxLink">
            <a:rPr lang="en-US" sz="1000" b="0" i="0" u="none" strike="noStrike">
              <a:solidFill>
                <a:srgbClr val="000000"/>
              </a:solidFill>
              <a:latin typeface="Segoe UI"/>
              <a:cs typeface="Segoe UI"/>
            </a:rPr>
            <a:pPr algn="r"/>
            <a:t>2022 Q2</a:t>
          </a:fld>
          <a:endParaRPr lang="en-US" sz="1000"/>
        </a:p>
      </cdr:txBody>
    </cdr:sp>
  </cdr:relSizeAnchor>
  <cdr:relSizeAnchor xmlns:cdr="http://schemas.openxmlformats.org/drawingml/2006/chartDrawing">
    <cdr:from>
      <cdr:x>0.01333</cdr:x>
      <cdr:y>0.16333</cdr:y>
    </cdr:from>
    <cdr:to>
      <cdr:x>0.5</cdr:x>
      <cdr:y>0.21</cdr:y>
    </cdr:to>
    <cdr:sp macro="" textlink="HLP04142023085645!$B$8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7EACF16C-1D82-B081-AF7A-862848A570DD}"/>
            </a:ext>
          </a:extLst>
        </cdr:cNvPr>
        <cdr:cNvSpPr txBox="1"/>
      </cdr:nvSpPr>
      <cdr:spPr>
        <a:xfrm xmlns:a="http://schemas.openxmlformats.org/drawingml/2006/main">
          <a:off x="50800" y="622300"/>
          <a:ext cx="18542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 anchorCtr="0"/>
        <a:lstStyle xmlns:a="http://schemas.openxmlformats.org/drawingml/2006/main"/>
        <a:p xmlns:a="http://schemas.openxmlformats.org/drawingml/2006/main">
          <a:pPr algn="r"/>
          <a:fld id="{8AA9737D-9914-428F-AAF1-9C75A5F46324}" type="TxLink">
            <a:rPr lang="en-US" sz="1000" b="0" i="0" u="none" strike="noStrike">
              <a:solidFill>
                <a:srgbClr val="000000"/>
              </a:solidFill>
              <a:latin typeface="Segoe UI"/>
              <a:cs typeface="Segoe UI"/>
            </a:rPr>
            <a:pPr algn="r"/>
            <a:t>2022 Q1</a:t>
          </a:fld>
          <a:endParaRPr lang="en-US" sz="1000"/>
        </a:p>
      </cdr:txBody>
    </cdr:sp>
  </cdr:relSizeAnchor>
  <cdr:relSizeAnchor xmlns:cdr="http://schemas.openxmlformats.org/drawingml/2006/chartDrawing">
    <cdr:from>
      <cdr:x>0.01333</cdr:x>
      <cdr:y>0.22</cdr:y>
    </cdr:from>
    <cdr:to>
      <cdr:x>0.5</cdr:x>
      <cdr:y>0.26667</cdr:y>
    </cdr:to>
    <cdr:sp macro="" textlink="HLP04142023085645!$B$7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D35A7326-A549-3E7F-ADC5-BAC24DD08668}"/>
            </a:ext>
          </a:extLst>
        </cdr:cNvPr>
        <cdr:cNvSpPr txBox="1"/>
      </cdr:nvSpPr>
      <cdr:spPr>
        <a:xfrm xmlns:a="http://schemas.openxmlformats.org/drawingml/2006/main">
          <a:off x="50800" y="838200"/>
          <a:ext cx="18542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 anchorCtr="0"/>
        <a:lstStyle xmlns:a="http://schemas.openxmlformats.org/drawingml/2006/main"/>
        <a:p xmlns:a="http://schemas.openxmlformats.org/drawingml/2006/main">
          <a:pPr algn="r"/>
          <a:fld id="{1E82B9FE-C199-446B-B961-6CE7AC0B426D}" type="TxLink">
            <a:rPr lang="en-US" sz="1000" b="0" i="0" u="none" strike="noStrike">
              <a:solidFill>
                <a:srgbClr val="000000"/>
              </a:solidFill>
              <a:latin typeface="Segoe UI"/>
              <a:cs typeface="Segoe UI"/>
            </a:rPr>
            <a:pPr algn="r"/>
            <a:t>2021 Q4</a:t>
          </a:fld>
          <a:endParaRPr lang="en-US" sz="1000"/>
        </a:p>
      </cdr:txBody>
    </cdr:sp>
  </cdr:relSizeAnchor>
  <cdr:relSizeAnchor xmlns:cdr="http://schemas.openxmlformats.org/drawingml/2006/chartDrawing">
    <cdr:from>
      <cdr:x>0.01333</cdr:x>
      <cdr:y>0.27667</cdr:y>
    </cdr:from>
    <cdr:to>
      <cdr:x>0.5</cdr:x>
      <cdr:y>0.32333</cdr:y>
    </cdr:to>
    <cdr:sp macro="" textlink="HLP04142023085645!$B$6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8C7463A8-202B-A872-9143-BBA2DAFBDEC4}"/>
            </a:ext>
          </a:extLst>
        </cdr:cNvPr>
        <cdr:cNvSpPr txBox="1"/>
      </cdr:nvSpPr>
      <cdr:spPr>
        <a:xfrm xmlns:a="http://schemas.openxmlformats.org/drawingml/2006/main">
          <a:off x="50800" y="1054100"/>
          <a:ext cx="18542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 anchorCtr="0"/>
        <a:lstStyle xmlns:a="http://schemas.openxmlformats.org/drawingml/2006/main"/>
        <a:p xmlns:a="http://schemas.openxmlformats.org/drawingml/2006/main">
          <a:pPr algn="r"/>
          <a:fld id="{391EB949-4236-4A12-AFD0-9B77C49B3B0B}" type="TxLink">
            <a:rPr lang="en-US" sz="1000" b="0" i="0" u="none" strike="noStrike">
              <a:solidFill>
                <a:srgbClr val="000000"/>
              </a:solidFill>
              <a:latin typeface="Segoe UI"/>
              <a:cs typeface="Segoe UI"/>
            </a:rPr>
            <a:pPr algn="r"/>
            <a:t>2021 Q3</a:t>
          </a:fld>
          <a:endParaRPr lang="en-US" sz="1000"/>
        </a:p>
      </cdr:txBody>
    </cdr:sp>
  </cdr:relSizeAnchor>
  <cdr:relSizeAnchor xmlns:cdr="http://schemas.openxmlformats.org/drawingml/2006/chartDrawing">
    <cdr:from>
      <cdr:x>0.01333</cdr:x>
      <cdr:y>0.33333</cdr:y>
    </cdr:from>
    <cdr:to>
      <cdr:x>0.5</cdr:x>
      <cdr:y>0.38</cdr:y>
    </cdr:to>
    <cdr:sp macro="" textlink="HLP04142023085645!$B$5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DE50285-E4F2-3A2D-0F6A-358806A6A156}"/>
            </a:ext>
          </a:extLst>
        </cdr:cNvPr>
        <cdr:cNvSpPr txBox="1"/>
      </cdr:nvSpPr>
      <cdr:spPr>
        <a:xfrm xmlns:a="http://schemas.openxmlformats.org/drawingml/2006/main">
          <a:off x="50800" y="1270000"/>
          <a:ext cx="18542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 anchorCtr="0"/>
        <a:lstStyle xmlns:a="http://schemas.openxmlformats.org/drawingml/2006/main"/>
        <a:p xmlns:a="http://schemas.openxmlformats.org/drawingml/2006/main">
          <a:pPr algn="r"/>
          <a:fld id="{FD9445F3-505A-4451-906A-083108CE6AB2}" type="TxLink">
            <a:rPr lang="en-US" sz="1000" b="0" i="0" u="none" strike="noStrike">
              <a:solidFill>
                <a:srgbClr val="000000"/>
              </a:solidFill>
              <a:latin typeface="Segoe UI"/>
              <a:cs typeface="Segoe UI"/>
            </a:rPr>
            <a:pPr algn="r"/>
            <a:t>2021 Q2</a:t>
          </a:fld>
          <a:endParaRPr lang="en-US" sz="1000"/>
        </a:p>
      </cdr:txBody>
    </cdr:sp>
  </cdr:relSizeAnchor>
  <cdr:relSizeAnchor xmlns:cdr="http://schemas.openxmlformats.org/drawingml/2006/chartDrawing">
    <cdr:from>
      <cdr:x>0.01333</cdr:x>
      <cdr:y>0.39</cdr:y>
    </cdr:from>
    <cdr:to>
      <cdr:x>0.5</cdr:x>
      <cdr:y>0.43667</cdr:y>
    </cdr:to>
    <cdr:sp macro="" textlink="HLP04142023085645!$B$4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356AB5C6-BF33-8E8F-1CBC-4958C05CC275}"/>
            </a:ext>
          </a:extLst>
        </cdr:cNvPr>
        <cdr:cNvSpPr txBox="1"/>
      </cdr:nvSpPr>
      <cdr:spPr>
        <a:xfrm xmlns:a="http://schemas.openxmlformats.org/drawingml/2006/main">
          <a:off x="50800" y="1485900"/>
          <a:ext cx="18542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 anchorCtr="0"/>
        <a:lstStyle xmlns:a="http://schemas.openxmlformats.org/drawingml/2006/main"/>
        <a:p xmlns:a="http://schemas.openxmlformats.org/drawingml/2006/main">
          <a:pPr algn="r"/>
          <a:fld id="{2D602730-B8B0-4C1E-9CBE-7399AE247DF7}" type="TxLink">
            <a:rPr lang="en-US" sz="1000" b="0" i="0" u="none" strike="noStrike">
              <a:solidFill>
                <a:srgbClr val="000000"/>
              </a:solidFill>
              <a:latin typeface="Segoe UI"/>
              <a:cs typeface="Segoe UI"/>
            </a:rPr>
            <a:pPr algn="r"/>
            <a:t>2021 Q1</a:t>
          </a:fld>
          <a:endParaRPr lang="en-US" sz="1000"/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DB5C-A161-4E12-9555-AEFAF2FE57E0}">
  <sheetPr codeName="Sheet1"/>
  <dimension ref="A1:CLM9"/>
  <sheetViews>
    <sheetView topLeftCell="CJU1" workbookViewId="0">
      <pane ySplit="1" topLeftCell="A2" activePane="bottomLeft" state="frozen"/>
      <selection pane="bottomLeft" activeCell="CKP3" sqref="CKP3"/>
    </sheetView>
  </sheetViews>
  <sheetFormatPr defaultRowHeight="15" x14ac:dyDescent="0.25"/>
  <cols>
    <col min="1" max="1" width="18.42578125" style="12" bestFit="1" customWidth="1"/>
    <col min="2" max="2" width="3.5703125" style="12" bestFit="1" customWidth="1"/>
    <col min="3" max="5" width="2" style="12" bestFit="1" customWidth="1"/>
    <col min="6" max="6" width="4.42578125" style="12" bestFit="1" customWidth="1"/>
    <col min="7" max="7" width="4.7109375" style="12" bestFit="1" customWidth="1"/>
    <col min="8" max="8" width="4.140625" style="12" bestFit="1" customWidth="1"/>
    <col min="9" max="9" width="7.28515625" style="12" bestFit="1" customWidth="1"/>
    <col min="10" max="10" width="9" style="12" bestFit="1" customWidth="1"/>
    <col min="11" max="11" width="10.42578125" style="12" bestFit="1" customWidth="1"/>
    <col min="12" max="12" width="7.42578125" style="12" bestFit="1" customWidth="1"/>
    <col min="13" max="14" width="6" style="12" bestFit="1" customWidth="1"/>
    <col min="15" max="17" width="6.85546875" style="12" bestFit="1" customWidth="1"/>
    <col min="18" max="18" width="4.7109375" style="12" bestFit="1" customWidth="1"/>
    <col min="19" max="19" width="11.85546875" style="12" bestFit="1" customWidth="1"/>
    <col min="20" max="20" width="11.5703125" style="12" bestFit="1" customWidth="1"/>
    <col min="21" max="21" width="9" style="12" bestFit="1" customWidth="1"/>
    <col min="22" max="22" width="10.140625" style="12" bestFit="1" customWidth="1"/>
    <col min="23" max="23" width="8.42578125" style="12" bestFit="1" customWidth="1"/>
    <col min="24" max="24" width="11.140625" style="12" bestFit="1" customWidth="1"/>
    <col min="25" max="25" width="4.5703125" style="12" bestFit="1" customWidth="1"/>
    <col min="26" max="26" width="3.42578125" style="12" bestFit="1" customWidth="1"/>
    <col min="27" max="29" width="2" style="12" bestFit="1" customWidth="1"/>
    <col min="30" max="30" width="4.42578125" style="12" bestFit="1" customWidth="1"/>
    <col min="31" max="31" width="4.7109375" style="12" bestFit="1" customWidth="1"/>
    <col min="32" max="32" width="4.140625" style="12" bestFit="1" customWidth="1"/>
    <col min="33" max="33" width="11.42578125" style="12" bestFit="1" customWidth="1"/>
    <col min="34" max="34" width="8.28515625" style="12" bestFit="1" customWidth="1"/>
    <col min="35" max="41" width="6" style="12" bestFit="1" customWidth="1"/>
    <col min="42" max="44" width="7" style="12" bestFit="1" customWidth="1"/>
    <col min="45" max="50" width="6.85546875" style="12" bestFit="1" customWidth="1"/>
    <col min="51" max="53" width="7.85546875" style="12" bestFit="1" customWidth="1"/>
    <col min="54" max="54" width="12" style="12" bestFit="1" customWidth="1"/>
    <col min="55" max="55" width="6.5703125" style="12" bestFit="1" customWidth="1"/>
    <col min="56" max="56" width="9.140625" style="12"/>
    <col min="57" max="62" width="2" style="12" bestFit="1" customWidth="1"/>
    <col min="63" max="63" width="7.85546875" style="12" bestFit="1" customWidth="1"/>
    <col min="64" max="65" width="7.140625" style="12" bestFit="1" customWidth="1"/>
    <col min="66" max="100" width="9.140625" style="12"/>
    <col min="101" max="101" width="20.42578125" style="12" bestFit="1" customWidth="1"/>
    <col min="102" max="102" width="11.85546875" style="12" bestFit="1" customWidth="1"/>
    <col min="103" max="103" width="11.5703125" style="12" bestFit="1" customWidth="1"/>
    <col min="104" max="104" width="9" style="12" bestFit="1" customWidth="1"/>
    <col min="105" max="105" width="10.140625" style="12" bestFit="1" customWidth="1"/>
    <col min="106" max="107" width="6.42578125" style="12" bestFit="1" customWidth="1"/>
    <col min="108" max="108" width="4.28515625" style="12" bestFit="1" customWidth="1"/>
    <col min="109" max="110" width="7.85546875" style="12" bestFit="1" customWidth="1"/>
    <col min="111" max="112" width="6.42578125" style="12" bestFit="1" customWidth="1"/>
    <col min="113" max="113" width="4.28515625" style="12" bestFit="1" customWidth="1"/>
    <col min="114" max="115" width="7.85546875" style="12" bestFit="1" customWidth="1"/>
    <col min="116" max="1500" width="9.140625" style="12"/>
    <col min="1501" max="1501" width="24" style="12" bestFit="1" customWidth="1"/>
    <col min="1502" max="1502" width="11.85546875" style="12" bestFit="1" customWidth="1"/>
    <col min="1503" max="1503" width="11.5703125" style="12" bestFit="1" customWidth="1"/>
    <col min="1504" max="1504" width="9" style="12" bestFit="1" customWidth="1"/>
    <col min="1505" max="1505" width="10.140625" style="12" bestFit="1" customWidth="1"/>
    <col min="1506" max="1506" width="7.85546875" style="12" bestFit="1" customWidth="1"/>
    <col min="1507" max="1600" width="9.140625" style="12"/>
    <col min="1601" max="1601" width="14.42578125" style="12" bestFit="1" customWidth="1"/>
    <col min="1602" max="1602" width="3.5703125" style="12" bestFit="1" customWidth="1"/>
    <col min="1603" max="1603" width="6.5703125" style="12" bestFit="1" customWidth="1"/>
    <col min="1604" max="1604" width="7.140625" style="12" bestFit="1" customWidth="1"/>
    <col min="1605" max="1605" width="7.42578125" style="12" bestFit="1" customWidth="1"/>
    <col min="1606" max="1608" width="6" style="12" bestFit="1" customWidth="1"/>
    <col min="1609" max="1609" width="7.28515625" style="12" bestFit="1" customWidth="1"/>
    <col min="1610" max="1610" width="9" style="12" bestFit="1" customWidth="1"/>
    <col min="1611" max="1611" width="9.7109375" style="12" bestFit="1" customWidth="1"/>
    <col min="1612" max="1612" width="7" style="12" bestFit="1" customWidth="1"/>
    <col min="1613" max="1613" width="8.5703125" style="12" bestFit="1" customWidth="1"/>
    <col min="1614" max="1614" width="4.85546875" style="12" bestFit="1" customWidth="1"/>
    <col min="1615" max="1617" width="7.140625" style="12" bestFit="1" customWidth="1"/>
    <col min="1618" max="1618" width="6.85546875" style="12" bestFit="1" customWidth="1"/>
    <col min="1619" max="1619" width="11.85546875" style="12" bestFit="1" customWidth="1"/>
    <col min="1620" max="1620" width="11.5703125" style="12" bestFit="1" customWidth="1"/>
    <col min="1621" max="1621" width="9" style="12" bestFit="1" customWidth="1"/>
    <col min="1622" max="1622" width="10.140625" style="12" bestFit="1" customWidth="1"/>
    <col min="1623" max="1623" width="6.85546875" style="12" bestFit="1" customWidth="1"/>
    <col min="1624" max="1624" width="7.140625" style="12" bestFit="1" customWidth="1"/>
    <col min="1625" max="1900" width="9.140625" style="12"/>
    <col min="1901" max="1901" width="24.42578125" style="12" bestFit="1" customWidth="1"/>
    <col min="1902" max="1902" width="11.85546875" style="12" bestFit="1" customWidth="1"/>
    <col min="1903" max="1903" width="11.5703125" style="12" bestFit="1" customWidth="1"/>
    <col min="1904" max="1904" width="9" style="12" bestFit="1" customWidth="1"/>
    <col min="1905" max="1905" width="10.140625" style="12" bestFit="1" customWidth="1"/>
    <col min="1906" max="2000" width="9.140625" style="12"/>
    <col min="2001" max="2001" width="21" style="12" bestFit="1" customWidth="1"/>
    <col min="2002" max="2002" width="11.85546875" style="12" bestFit="1" customWidth="1"/>
    <col min="2003" max="2003" width="11.5703125" style="12" bestFit="1" customWidth="1"/>
    <col min="2004" max="2004" width="9" style="12" bestFit="1" customWidth="1"/>
    <col min="2005" max="2005" width="10.140625" style="12" bestFit="1" customWidth="1"/>
    <col min="2006" max="2006" width="6.5703125" style="12" bestFit="1" customWidth="1"/>
    <col min="2007" max="2007" width="7" style="12" bestFit="1" customWidth="1"/>
    <col min="2008" max="2008" width="11.140625" style="12" bestFit="1" customWidth="1"/>
    <col min="2009" max="2009" width="10" style="12" bestFit="1" customWidth="1"/>
    <col min="2010" max="2010" width="7" style="12" bestFit="1" customWidth="1"/>
    <col min="2011" max="2011" width="5.5703125" style="12" bestFit="1" customWidth="1"/>
    <col min="2012" max="2012" width="17.85546875" style="12" bestFit="1" customWidth="1"/>
    <col min="2013" max="2100" width="9.140625" style="12"/>
    <col min="2101" max="2101" width="18.42578125" style="12" bestFit="1" customWidth="1"/>
    <col min="2102" max="2102" width="11.85546875" style="12" bestFit="1" customWidth="1"/>
    <col min="2103" max="2103" width="11.5703125" style="12" bestFit="1" customWidth="1"/>
    <col min="2104" max="2104" width="9" style="12" bestFit="1" customWidth="1"/>
    <col min="2105" max="2105" width="10.140625" style="12" bestFit="1" customWidth="1"/>
    <col min="2106" max="2109" width="9.140625" style="12"/>
  </cols>
  <sheetData>
    <row r="1" spans="1:2353" s="8" customFormat="1" x14ac:dyDescent="0.25">
      <c r="A1" s="2" t="s">
        <v>0</v>
      </c>
      <c r="B1" s="2" t="s">
        <v>1</v>
      </c>
      <c r="C1" s="2">
        <v>1</v>
      </c>
      <c r="D1" s="2">
        <v>2</v>
      </c>
      <c r="E1" s="2">
        <v>3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9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3" t="s">
        <v>22</v>
      </c>
      <c r="AA1" s="3">
        <v>1</v>
      </c>
      <c r="AB1" s="3">
        <v>2</v>
      </c>
      <c r="AC1" s="3">
        <v>3</v>
      </c>
      <c r="AD1" s="3" t="s">
        <v>2</v>
      </c>
      <c r="AE1" s="3" t="s">
        <v>3</v>
      </c>
      <c r="AF1" s="3" t="s">
        <v>4</v>
      </c>
      <c r="AG1" s="3" t="s">
        <v>23</v>
      </c>
      <c r="AH1" s="3" t="s">
        <v>24</v>
      </c>
      <c r="AI1" s="10" t="s">
        <v>25</v>
      </c>
      <c r="AJ1" s="10" t="s">
        <v>26</v>
      </c>
      <c r="AK1" s="10" t="s">
        <v>27</v>
      </c>
      <c r="AL1" s="10" t="s">
        <v>28</v>
      </c>
      <c r="AM1" s="10" t="s">
        <v>29</v>
      </c>
      <c r="AN1" s="10" t="s">
        <v>30</v>
      </c>
      <c r="AO1" s="10" t="s">
        <v>31</v>
      </c>
      <c r="AP1" s="10" t="s">
        <v>32</v>
      </c>
      <c r="AQ1" s="10" t="s">
        <v>33</v>
      </c>
      <c r="AR1" s="10" t="s">
        <v>34</v>
      </c>
      <c r="AS1" s="10" t="s">
        <v>35</v>
      </c>
      <c r="AT1" s="10" t="s">
        <v>36</v>
      </c>
      <c r="AU1" s="10" t="s">
        <v>37</v>
      </c>
      <c r="AV1" s="10" t="s">
        <v>38</v>
      </c>
      <c r="AW1" s="10" t="s">
        <v>39</v>
      </c>
      <c r="AX1" s="10" t="s">
        <v>40</v>
      </c>
      <c r="AY1" s="10" t="s">
        <v>41</v>
      </c>
      <c r="AZ1" s="10" t="s">
        <v>42</v>
      </c>
      <c r="BA1" s="10" t="s">
        <v>43</v>
      </c>
      <c r="BB1" s="11" t="s">
        <v>44</v>
      </c>
      <c r="BC1" s="11" t="s">
        <v>45</v>
      </c>
      <c r="BD1" s="1" t="s">
        <v>46</v>
      </c>
      <c r="BE1" s="2">
        <v>1</v>
      </c>
      <c r="BF1" s="2">
        <v>2</v>
      </c>
      <c r="BG1" s="2">
        <v>3</v>
      </c>
      <c r="BH1" s="3">
        <v>1</v>
      </c>
      <c r="BI1" s="3">
        <v>2</v>
      </c>
      <c r="BJ1" s="3">
        <v>3</v>
      </c>
      <c r="BK1" s="2" t="s">
        <v>47</v>
      </c>
      <c r="BL1" s="2" t="s">
        <v>48</v>
      </c>
      <c r="BM1" s="2" t="s">
        <v>49</v>
      </c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4" t="s">
        <v>50</v>
      </c>
      <c r="CX1" s="4" t="s">
        <v>15</v>
      </c>
      <c r="CY1" s="4" t="s">
        <v>16</v>
      </c>
      <c r="CZ1" s="5" t="s">
        <v>17</v>
      </c>
      <c r="DA1" s="4" t="s">
        <v>18</v>
      </c>
      <c r="DB1" s="5" t="s">
        <v>51</v>
      </c>
      <c r="DC1" s="5" t="s">
        <v>52</v>
      </c>
      <c r="DD1" s="5" t="s">
        <v>53</v>
      </c>
      <c r="DE1" s="5" t="s">
        <v>54</v>
      </c>
      <c r="DF1" s="5" t="s">
        <v>55</v>
      </c>
      <c r="DG1" s="5" t="s">
        <v>51</v>
      </c>
      <c r="DH1" s="5" t="s">
        <v>52</v>
      </c>
      <c r="DI1" s="5" t="s">
        <v>53</v>
      </c>
      <c r="DJ1" s="5" t="s">
        <v>54</v>
      </c>
      <c r="DK1" s="5" t="s">
        <v>55</v>
      </c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4" t="s">
        <v>56</v>
      </c>
      <c r="BET1" s="4" t="s">
        <v>15</v>
      </c>
      <c r="BEU1" s="4" t="s">
        <v>16</v>
      </c>
      <c r="BEV1" s="5" t="s">
        <v>17</v>
      </c>
      <c r="BEW1" s="4" t="s">
        <v>18</v>
      </c>
      <c r="BEX1" s="5" t="s">
        <v>54</v>
      </c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4" t="s">
        <v>57</v>
      </c>
      <c r="BIP1" s="4" t="s">
        <v>1</v>
      </c>
      <c r="BIQ1" s="4" t="s">
        <v>58</v>
      </c>
      <c r="BIR1" s="4" t="s">
        <v>59</v>
      </c>
      <c r="BIS1" s="5" t="s">
        <v>60</v>
      </c>
      <c r="BIT1" s="4" t="s">
        <v>61</v>
      </c>
      <c r="BIU1" s="4" t="s">
        <v>62</v>
      </c>
      <c r="BIV1" s="4" t="s">
        <v>63</v>
      </c>
      <c r="BIW1" s="4" t="s">
        <v>5</v>
      </c>
      <c r="BIX1" s="4" t="s">
        <v>6</v>
      </c>
      <c r="BIY1" s="6" t="s">
        <v>64</v>
      </c>
      <c r="BIZ1" s="6" t="s">
        <v>65</v>
      </c>
      <c r="BJA1" s="6" t="s">
        <v>66</v>
      </c>
      <c r="BJB1" s="6" t="s">
        <v>67</v>
      </c>
      <c r="BJC1" s="7" t="s">
        <v>68</v>
      </c>
      <c r="BJD1" s="4" t="s">
        <v>69</v>
      </c>
      <c r="BJE1" s="4" t="s">
        <v>70</v>
      </c>
      <c r="BJF1" s="4" t="s">
        <v>71</v>
      </c>
      <c r="BJG1" s="4" t="s">
        <v>15</v>
      </c>
      <c r="BJH1" s="4" t="s">
        <v>16</v>
      </c>
      <c r="BJI1" s="4" t="s">
        <v>17</v>
      </c>
      <c r="BJJ1" s="4" t="s">
        <v>18</v>
      </c>
      <c r="BJK1" s="5" t="s">
        <v>72</v>
      </c>
      <c r="BJL1" s="5" t="s">
        <v>73</v>
      </c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4" t="s">
        <v>74</v>
      </c>
      <c r="BUD1" s="4" t="s">
        <v>15</v>
      </c>
      <c r="BUE1" s="4" t="s">
        <v>16</v>
      </c>
      <c r="BUF1" s="5" t="s">
        <v>17</v>
      </c>
      <c r="BUG1" s="4" t="s">
        <v>18</v>
      </c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4" t="s">
        <v>75</v>
      </c>
      <c r="BXZ1" s="4" t="s">
        <v>15</v>
      </c>
      <c r="BYA1" s="4" t="s">
        <v>16</v>
      </c>
      <c r="BYB1" s="5" t="s">
        <v>17</v>
      </c>
      <c r="BYC1" s="4" t="s">
        <v>18</v>
      </c>
      <c r="BYD1" s="5" t="s">
        <v>76</v>
      </c>
      <c r="BYE1" s="5" t="s">
        <v>77</v>
      </c>
      <c r="BYF1" s="5" t="s">
        <v>78</v>
      </c>
      <c r="BYG1" s="5" t="s">
        <v>79</v>
      </c>
      <c r="BYH1" s="5" t="s">
        <v>80</v>
      </c>
      <c r="BYI1" s="5" t="s">
        <v>81</v>
      </c>
      <c r="BYJ1" s="5" t="s">
        <v>82</v>
      </c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4" t="s">
        <v>83</v>
      </c>
      <c r="CBV1" s="4" t="s">
        <v>15</v>
      </c>
      <c r="CBW1" s="4" t="s">
        <v>16</v>
      </c>
      <c r="CBX1" s="5" t="s">
        <v>17</v>
      </c>
      <c r="CBY1" s="4" t="s">
        <v>18</v>
      </c>
      <c r="CBZ1" s="5"/>
      <c r="CCA1" s="5"/>
      <c r="CCB1" s="5"/>
      <c r="CCC1" s="5"/>
      <c r="CFQ1" s="4" t="s">
        <v>84</v>
      </c>
      <c r="CFR1" s="4" t="s">
        <v>15</v>
      </c>
      <c r="CFS1" s="4" t="s">
        <v>16</v>
      </c>
      <c r="CFT1" s="5" t="s">
        <v>17</v>
      </c>
      <c r="CFU1" s="4" t="s">
        <v>18</v>
      </c>
      <c r="CJM1" s="4" t="s">
        <v>85</v>
      </c>
      <c r="CJN1" s="4" t="s">
        <v>15</v>
      </c>
      <c r="CJO1" s="4" t="s">
        <v>16</v>
      </c>
      <c r="CJP1" s="5" t="s">
        <v>17</v>
      </c>
      <c r="CJQ1" s="4" t="s">
        <v>18</v>
      </c>
      <c r="CJR1" s="4" t="s">
        <v>86</v>
      </c>
      <c r="CJS1" s="5" t="s">
        <v>87</v>
      </c>
      <c r="CJT1" s="5" t="s">
        <v>88</v>
      </c>
      <c r="CJU1" s="5" t="s">
        <v>89</v>
      </c>
      <c r="CJV1" s="5" t="s">
        <v>90</v>
      </c>
      <c r="CJW1" s="5" t="s">
        <v>91</v>
      </c>
      <c r="CJX1" s="5" t="s">
        <v>92</v>
      </c>
      <c r="CJY1" s="5" t="s">
        <v>93</v>
      </c>
      <c r="CJZ1" s="5" t="s">
        <v>94</v>
      </c>
      <c r="CKA1" s="5" t="s">
        <v>95</v>
      </c>
      <c r="CKB1" s="5" t="s">
        <v>96</v>
      </c>
      <c r="CKC1" s="5" t="s">
        <v>97</v>
      </c>
      <c r="CKD1" s="5" t="s">
        <v>98</v>
      </c>
      <c r="CKE1" s="5" t="s">
        <v>99</v>
      </c>
      <c r="CKF1" s="5" t="s">
        <v>100</v>
      </c>
      <c r="CKG1" s="5" t="s">
        <v>101</v>
      </c>
      <c r="CKH1" s="5" t="s">
        <v>102</v>
      </c>
      <c r="CKI1" s="5" t="s">
        <v>103</v>
      </c>
      <c r="CKJ1" s="5" t="s">
        <v>104</v>
      </c>
      <c r="CKK1" s="5" t="s">
        <v>105</v>
      </c>
      <c r="CKL1" s="5" t="s">
        <v>106</v>
      </c>
      <c r="CKM1" s="5" t="s">
        <v>107</v>
      </c>
      <c r="CKN1" s="5" t="s">
        <v>108</v>
      </c>
      <c r="CKO1" s="5" t="s">
        <v>109</v>
      </c>
      <c r="CKP1" s="5" t="s">
        <v>110</v>
      </c>
      <c r="CKQ1" s="5" t="s">
        <v>111</v>
      </c>
      <c r="CKR1" s="5" t="s">
        <v>112</v>
      </c>
      <c r="CKS1" s="5" t="s">
        <v>113</v>
      </c>
      <c r="CKT1" s="5" t="s">
        <v>114</v>
      </c>
      <c r="CKU1" s="5" t="s">
        <v>115</v>
      </c>
      <c r="CKV1" s="5" t="s">
        <v>116</v>
      </c>
      <c r="CKW1" s="5" t="s">
        <v>117</v>
      </c>
      <c r="CKX1" s="5" t="s">
        <v>118</v>
      </c>
      <c r="CKY1" s="5" t="s">
        <v>119</v>
      </c>
      <c r="CKZ1" s="5" t="s">
        <v>120</v>
      </c>
      <c r="CLA1" s="5" t="s">
        <v>121</v>
      </c>
      <c r="CLB1" s="5" t="s">
        <v>122</v>
      </c>
      <c r="CLC1" s="5" t="s">
        <v>123</v>
      </c>
      <c r="CLD1" s="5" t="s">
        <v>124</v>
      </c>
      <c r="CLE1" s="5" t="s">
        <v>125</v>
      </c>
      <c r="CLF1" s="5" t="s">
        <v>126</v>
      </c>
      <c r="CLG1" s="5"/>
      <c r="CLH1" s="5"/>
      <c r="CLI1" s="5"/>
      <c r="CLJ1" s="5"/>
      <c r="CLK1" s="5"/>
      <c r="CLL1" s="5"/>
      <c r="CLM1" s="5"/>
    </row>
    <row r="2" spans="1:2353" x14ac:dyDescent="0.25">
      <c r="CJM2" t="s">
        <v>127</v>
      </c>
      <c r="CJN2" t="str">
        <f t="shared" ref="CJN2:CJN7" ca="1" si="0">SUBSTITUTE(MID(_xlfn.FORMULATEXT(CJQ2),2,FIND("!",_xlfn.FORMULATEXT(CJQ2),1)-2), "'","")</f>
        <v>#REF</v>
      </c>
      <c r="CJO2" t="e">
        <f ca="1" xml:space="preserve"> _xlfn.SHEET(#REF!)</f>
        <v>#REF!</v>
      </c>
      <c r="CJQ2" t="e">
        <f>#REF!</f>
        <v>#REF!</v>
      </c>
      <c r="CJR2" t="e">
        <f xml:space="preserve"> MAX(#REF!)</f>
        <v>#REF!</v>
      </c>
      <c r="CJS2" t="e">
        <f>#REF!</f>
        <v>#REF!</v>
      </c>
      <c r="CJT2" t="e">
        <f>#REF!</f>
        <v>#REF!</v>
      </c>
      <c r="CJU2" t="e">
        <f t="shared" ref="CJU2:CJU7" si="1">0.75*CJS2/CJR2</f>
        <v>#REF!</v>
      </c>
      <c r="CJV2" t="e">
        <f t="shared" ref="CJV2:CJV7" si="2">1-CJU2</f>
        <v>#REF!</v>
      </c>
      <c r="CJW2" t="e">
        <f>#REF!</f>
        <v>#REF!</v>
      </c>
      <c r="CJX2" t="e">
        <f>#REF!</f>
        <v>#REF!</v>
      </c>
      <c r="CJY2" t="e">
        <f t="shared" ref="CJY2:CJY7" si="3">0.75*CJW2/CJR2</f>
        <v>#REF!</v>
      </c>
      <c r="CJZ2" t="e">
        <f t="shared" ref="CJZ2:CJZ7" si="4">1-CJY2</f>
        <v>#REF!</v>
      </c>
      <c r="CKA2" t="e">
        <f>#REF!</f>
        <v>#REF!</v>
      </c>
      <c r="CKB2" t="e">
        <f>#REF!</f>
        <v>#REF!</v>
      </c>
      <c r="CKC2" t="e">
        <f t="shared" ref="CKC2:CKC7" si="5">0.75*CKA2/CJR2</f>
        <v>#REF!</v>
      </c>
      <c r="CKD2" t="e">
        <f t="shared" ref="CKD2:CKD7" si="6">1-CKC2</f>
        <v>#REF!</v>
      </c>
      <c r="CKE2" t="e">
        <f>#REF!</f>
        <v>#REF!</v>
      </c>
      <c r="CKF2" t="e">
        <f>#REF!</f>
        <v>#REF!</v>
      </c>
      <c r="CKG2" t="e">
        <f t="shared" ref="CKG2:CKG7" si="7">0.75*CKE2/CJR2</f>
        <v>#REF!</v>
      </c>
      <c r="CKH2" t="e">
        <f t="shared" ref="CKH2:CKH7" si="8">1-CKG2</f>
        <v>#REF!</v>
      </c>
      <c r="CKI2" t="e">
        <f>#REF!</f>
        <v>#REF!</v>
      </c>
      <c r="CKJ2" t="e">
        <f>#REF!</f>
        <v>#REF!</v>
      </c>
      <c r="CKK2" t="e">
        <f t="shared" ref="CKK2:CKK7" si="9">0.75*CKI2/CJR2</f>
        <v>#REF!</v>
      </c>
      <c r="CKL2" t="e">
        <f t="shared" ref="CKL2:CKL7" si="10">1-CKK2</f>
        <v>#REF!</v>
      </c>
      <c r="CKM2" t="e">
        <f>#REF!</f>
        <v>#REF!</v>
      </c>
      <c r="CKN2" t="e">
        <f>#REF!</f>
        <v>#REF!</v>
      </c>
      <c r="CKO2" t="e">
        <f>0.75*CKM2/CJR2</f>
        <v>#REF!</v>
      </c>
      <c r="CKP2" t="e">
        <f>1-CKO2</f>
        <v>#REF!</v>
      </c>
      <c r="CKQ2" t="e">
        <f>#REF!</f>
        <v>#REF!</v>
      </c>
      <c r="CKR2" t="e">
        <f>#REF!</f>
        <v>#REF!</v>
      </c>
      <c r="CKS2" t="e">
        <f>0.75*CKQ2/CJR2</f>
        <v>#REF!</v>
      </c>
      <c r="CKT2" t="e">
        <f>1-CKS2</f>
        <v>#REF!</v>
      </c>
    </row>
    <row r="3" spans="1:2353" x14ac:dyDescent="0.25">
      <c r="CJM3" t="s">
        <v>127</v>
      </c>
      <c r="CJN3" t="str">
        <f t="shared" ca="1" si="0"/>
        <v>#REF</v>
      </c>
      <c r="CJO3" t="e">
        <f ca="1" xml:space="preserve"> _xlfn.SHEET(#REF!)</f>
        <v>#REF!</v>
      </c>
      <c r="CJQ3" t="e">
        <f>#REF!</f>
        <v>#REF!</v>
      </c>
      <c r="CJR3" t="e">
        <f xml:space="preserve"> MAX(#REF!)</f>
        <v>#REF!</v>
      </c>
      <c r="CJS3" t="e">
        <f>#REF!</f>
        <v>#REF!</v>
      </c>
      <c r="CJT3" t="e">
        <f>#REF!</f>
        <v>#REF!</v>
      </c>
      <c r="CJU3" t="e">
        <f t="shared" si="1"/>
        <v>#REF!</v>
      </c>
      <c r="CJV3" t="e">
        <f t="shared" si="2"/>
        <v>#REF!</v>
      </c>
      <c r="CJW3" t="e">
        <f>#REF!</f>
        <v>#REF!</v>
      </c>
      <c r="CJX3" t="e">
        <f>#REF!</f>
        <v>#REF!</v>
      </c>
      <c r="CJY3" t="e">
        <f t="shared" si="3"/>
        <v>#REF!</v>
      </c>
      <c r="CJZ3" t="e">
        <f t="shared" si="4"/>
        <v>#REF!</v>
      </c>
      <c r="CKA3" t="e">
        <f>#REF!</f>
        <v>#REF!</v>
      </c>
      <c r="CKB3" t="e">
        <f>#REF!</f>
        <v>#REF!</v>
      </c>
      <c r="CKC3" t="e">
        <f t="shared" si="5"/>
        <v>#REF!</v>
      </c>
      <c r="CKD3" t="e">
        <f t="shared" si="6"/>
        <v>#REF!</v>
      </c>
      <c r="CKE3" t="e">
        <f>#REF!</f>
        <v>#REF!</v>
      </c>
      <c r="CKF3" t="e">
        <f>#REF!</f>
        <v>#REF!</v>
      </c>
      <c r="CKG3" t="e">
        <f t="shared" si="7"/>
        <v>#REF!</v>
      </c>
      <c r="CKH3" t="e">
        <f t="shared" si="8"/>
        <v>#REF!</v>
      </c>
      <c r="CKI3" t="e">
        <f>#REF!</f>
        <v>#REF!</v>
      </c>
      <c r="CKJ3" t="e">
        <f>#REF!</f>
        <v>#REF!</v>
      </c>
      <c r="CKK3" t="e">
        <f t="shared" si="9"/>
        <v>#REF!</v>
      </c>
      <c r="CKL3" t="e">
        <f t="shared" si="10"/>
        <v>#REF!</v>
      </c>
    </row>
    <row r="4" spans="1:2353" x14ac:dyDescent="0.25">
      <c r="CJM4" t="s">
        <v>128</v>
      </c>
      <c r="CJN4" t="str">
        <f t="shared" ca="1" si="0"/>
        <v>#REF</v>
      </c>
      <c r="CJO4" t="e">
        <f ca="1" xml:space="preserve"> _xlfn.SHEET(#REF!)</f>
        <v>#REF!</v>
      </c>
      <c r="CJQ4" t="e">
        <f>#REF!</f>
        <v>#REF!</v>
      </c>
      <c r="CJR4" t="e">
        <f xml:space="preserve"> MAX(#REF!)</f>
        <v>#REF!</v>
      </c>
      <c r="CJS4" t="e">
        <f>#REF!</f>
        <v>#REF!</v>
      </c>
      <c r="CJT4" t="e">
        <f>#REF!</f>
        <v>#REF!</v>
      </c>
      <c r="CJU4" t="e">
        <f t="shared" si="1"/>
        <v>#REF!</v>
      </c>
      <c r="CJV4" t="e">
        <f t="shared" si="2"/>
        <v>#REF!</v>
      </c>
      <c r="CJW4" t="e">
        <f>#REF!</f>
        <v>#REF!</v>
      </c>
      <c r="CJX4" t="e">
        <f>#REF!</f>
        <v>#REF!</v>
      </c>
      <c r="CJY4" t="e">
        <f t="shared" si="3"/>
        <v>#REF!</v>
      </c>
      <c r="CJZ4" t="e">
        <f t="shared" si="4"/>
        <v>#REF!</v>
      </c>
      <c r="CKA4" t="e">
        <f>#REF!</f>
        <v>#REF!</v>
      </c>
      <c r="CKB4" t="e">
        <f>#REF!</f>
        <v>#REF!</v>
      </c>
      <c r="CKC4" t="e">
        <f t="shared" si="5"/>
        <v>#REF!</v>
      </c>
      <c r="CKD4" t="e">
        <f t="shared" si="6"/>
        <v>#REF!</v>
      </c>
      <c r="CKE4" t="e">
        <f>#REF!</f>
        <v>#REF!</v>
      </c>
      <c r="CKF4" t="e">
        <f>#REF!</f>
        <v>#REF!</v>
      </c>
      <c r="CKG4" t="e">
        <f t="shared" si="7"/>
        <v>#REF!</v>
      </c>
      <c r="CKH4" t="e">
        <f t="shared" si="8"/>
        <v>#REF!</v>
      </c>
      <c r="CKI4" t="e">
        <f>#REF!</f>
        <v>#REF!</v>
      </c>
      <c r="CKJ4" t="e">
        <f>#REF!</f>
        <v>#REF!</v>
      </c>
      <c r="CKK4" t="e">
        <f t="shared" si="9"/>
        <v>#REF!</v>
      </c>
      <c r="CKL4" t="e">
        <f t="shared" si="10"/>
        <v>#REF!</v>
      </c>
    </row>
    <row r="5" spans="1:2353" x14ac:dyDescent="0.25">
      <c r="CJM5" t="s">
        <v>129</v>
      </c>
      <c r="CJN5" t="str">
        <f t="shared" ca="1" si="0"/>
        <v>#REF</v>
      </c>
      <c r="CJO5" t="e">
        <f ca="1" xml:space="preserve"> _xlfn.SHEET(#REF!)</f>
        <v>#REF!</v>
      </c>
      <c r="CJQ5" t="e">
        <f>#REF!</f>
        <v>#REF!</v>
      </c>
      <c r="CJR5" t="e">
        <f xml:space="preserve"> MAX(#REF!)</f>
        <v>#REF!</v>
      </c>
      <c r="CJS5" t="e">
        <f>#REF!</f>
        <v>#REF!</v>
      </c>
      <c r="CJT5" t="e">
        <f>#REF!</f>
        <v>#REF!</v>
      </c>
      <c r="CJU5" t="e">
        <f t="shared" si="1"/>
        <v>#REF!</v>
      </c>
      <c r="CJV5" t="e">
        <f t="shared" si="2"/>
        <v>#REF!</v>
      </c>
      <c r="CJW5" t="e">
        <f>#REF!</f>
        <v>#REF!</v>
      </c>
      <c r="CJX5" t="e">
        <f>#REF!</f>
        <v>#REF!</v>
      </c>
      <c r="CJY5" t="e">
        <f t="shared" si="3"/>
        <v>#REF!</v>
      </c>
      <c r="CJZ5" t="e">
        <f t="shared" si="4"/>
        <v>#REF!</v>
      </c>
      <c r="CKA5" t="e">
        <f>#REF!</f>
        <v>#REF!</v>
      </c>
      <c r="CKB5" t="e">
        <f>#REF!</f>
        <v>#REF!</v>
      </c>
      <c r="CKC5" t="e">
        <f t="shared" si="5"/>
        <v>#REF!</v>
      </c>
      <c r="CKD5" t="e">
        <f t="shared" si="6"/>
        <v>#REF!</v>
      </c>
      <c r="CKE5" t="e">
        <f>#REF!</f>
        <v>#REF!</v>
      </c>
      <c r="CKF5" t="e">
        <f>#REF!</f>
        <v>#REF!</v>
      </c>
      <c r="CKG5" t="e">
        <f t="shared" si="7"/>
        <v>#REF!</v>
      </c>
      <c r="CKH5" t="e">
        <f t="shared" si="8"/>
        <v>#REF!</v>
      </c>
      <c r="CKI5" t="e">
        <f>#REF!</f>
        <v>#REF!</v>
      </c>
      <c r="CKJ5" t="e">
        <f>#REF!</f>
        <v>#REF!</v>
      </c>
      <c r="CKK5" t="e">
        <f t="shared" si="9"/>
        <v>#REF!</v>
      </c>
      <c r="CKL5" t="e">
        <f t="shared" si="10"/>
        <v>#REF!</v>
      </c>
    </row>
    <row r="6" spans="1:2353" x14ac:dyDescent="0.25">
      <c r="CJM6" t="s">
        <v>130</v>
      </c>
      <c r="CJN6" t="str">
        <f t="shared" ca="1" si="0"/>
        <v>#REF</v>
      </c>
      <c r="CJO6" t="e">
        <f ca="1" xml:space="preserve"> _xlfn.SHEET(#REF!)</f>
        <v>#REF!</v>
      </c>
      <c r="CJQ6" t="e">
        <f>#REF!</f>
        <v>#REF!</v>
      </c>
      <c r="CJR6" t="e">
        <f xml:space="preserve"> MAX(#REF!)</f>
        <v>#REF!</v>
      </c>
      <c r="CJS6" t="e">
        <f>#REF!</f>
        <v>#REF!</v>
      </c>
      <c r="CJT6" t="e">
        <f>#REF!</f>
        <v>#REF!</v>
      </c>
      <c r="CJU6" t="e">
        <f t="shared" si="1"/>
        <v>#REF!</v>
      </c>
      <c r="CJV6" t="e">
        <f t="shared" si="2"/>
        <v>#REF!</v>
      </c>
      <c r="CJW6" t="e">
        <f>#REF!</f>
        <v>#REF!</v>
      </c>
      <c r="CJX6" t="e">
        <f>#REF!</f>
        <v>#REF!</v>
      </c>
      <c r="CJY6" t="e">
        <f t="shared" si="3"/>
        <v>#REF!</v>
      </c>
      <c r="CJZ6" t="e">
        <f t="shared" si="4"/>
        <v>#REF!</v>
      </c>
      <c r="CKA6" t="e">
        <f>#REF!</f>
        <v>#REF!</v>
      </c>
      <c r="CKB6" t="e">
        <f>#REF!</f>
        <v>#REF!</v>
      </c>
      <c r="CKC6" t="e">
        <f t="shared" si="5"/>
        <v>#REF!</v>
      </c>
      <c r="CKD6" t="e">
        <f t="shared" si="6"/>
        <v>#REF!</v>
      </c>
      <c r="CKE6" t="e">
        <f>#REF!</f>
        <v>#REF!</v>
      </c>
      <c r="CKF6" t="e">
        <f>#REF!</f>
        <v>#REF!</v>
      </c>
      <c r="CKG6" t="e">
        <f t="shared" si="7"/>
        <v>#REF!</v>
      </c>
      <c r="CKH6" t="e">
        <f t="shared" si="8"/>
        <v>#REF!</v>
      </c>
      <c r="CKI6" t="e">
        <f>#REF!</f>
        <v>#REF!</v>
      </c>
      <c r="CKJ6" t="e">
        <f>#REF!</f>
        <v>#REF!</v>
      </c>
      <c r="CKK6" t="e">
        <f t="shared" si="9"/>
        <v>#REF!</v>
      </c>
      <c r="CKL6" t="e">
        <f t="shared" si="10"/>
        <v>#REF!</v>
      </c>
    </row>
    <row r="7" spans="1:2353" x14ac:dyDescent="0.25">
      <c r="CJM7" t="s">
        <v>127</v>
      </c>
      <c r="CJN7" t="str">
        <f t="shared" ca="1" si="0"/>
        <v>#REF</v>
      </c>
      <c r="CJO7" t="e">
        <f ca="1" xml:space="preserve"> _xlfn.SHEET(#REF!)</f>
        <v>#REF!</v>
      </c>
      <c r="CJQ7" t="e">
        <f>#REF!</f>
        <v>#REF!</v>
      </c>
      <c r="CJR7" t="e">
        <f xml:space="preserve"> MAX(#REF!)</f>
        <v>#REF!</v>
      </c>
      <c r="CJS7" t="e">
        <f>#REF!</f>
        <v>#REF!</v>
      </c>
      <c r="CJT7" t="e">
        <f>#REF!</f>
        <v>#REF!</v>
      </c>
      <c r="CJU7" t="e">
        <f t="shared" si="1"/>
        <v>#REF!</v>
      </c>
      <c r="CJV7" t="e">
        <f t="shared" si="2"/>
        <v>#REF!</v>
      </c>
      <c r="CJW7" t="e">
        <f>#REF!</f>
        <v>#REF!</v>
      </c>
      <c r="CJX7" t="e">
        <f>#REF!</f>
        <v>#REF!</v>
      </c>
      <c r="CJY7" t="e">
        <f t="shared" si="3"/>
        <v>#REF!</v>
      </c>
      <c r="CJZ7" t="e">
        <f t="shared" si="4"/>
        <v>#REF!</v>
      </c>
      <c r="CKA7" t="e">
        <f>#REF!</f>
        <v>#REF!</v>
      </c>
      <c r="CKB7" t="e">
        <f>#REF!</f>
        <v>#REF!</v>
      </c>
      <c r="CKC7" t="e">
        <f t="shared" si="5"/>
        <v>#REF!</v>
      </c>
      <c r="CKD7" t="e">
        <f t="shared" si="6"/>
        <v>#REF!</v>
      </c>
      <c r="CKE7" t="e">
        <f>#REF!</f>
        <v>#REF!</v>
      </c>
      <c r="CKF7" t="e">
        <f>#REF!</f>
        <v>#REF!</v>
      </c>
      <c r="CKG7" t="e">
        <f t="shared" si="7"/>
        <v>#REF!</v>
      </c>
      <c r="CKH7" t="e">
        <f t="shared" si="8"/>
        <v>#REF!</v>
      </c>
      <c r="CKI7" t="e">
        <f>#REF!</f>
        <v>#REF!</v>
      </c>
      <c r="CKJ7" t="e">
        <f>#REF!</f>
        <v>#REF!</v>
      </c>
      <c r="CKK7" t="e">
        <f t="shared" si="9"/>
        <v>#REF!</v>
      </c>
      <c r="CKL7" t="e">
        <f t="shared" si="10"/>
        <v>#REF!</v>
      </c>
    </row>
    <row r="8" spans="1:2353" x14ac:dyDescent="0.25">
      <c r="CJM8" t="s">
        <v>127</v>
      </c>
      <c r="CJN8" t="str">
        <f ca="1">SUBSTITUTE(MID(_xlfn.FORMULATEXT(CJQ8),2,FIND("!",_xlfn.FORMULATEXT(CJQ8),1)-2), "'","")</f>
        <v>#REF</v>
      </c>
      <c r="CJO8" t="e">
        <f ca="1" xml:space="preserve"> _xlfn.SHEET(#REF!)</f>
        <v>#REF!</v>
      </c>
      <c r="CJQ8" t="e">
        <f>#REF!</f>
        <v>#REF!</v>
      </c>
      <c r="CJR8" t="e">
        <f xml:space="preserve"> MAX(#REF!)</f>
        <v>#REF!</v>
      </c>
      <c r="CJS8" t="e">
        <f>#REF!</f>
        <v>#REF!</v>
      </c>
      <c r="CJT8" t="e">
        <f>#REF!</f>
        <v>#REF!</v>
      </c>
      <c r="CJU8" t="e">
        <f>0.75*CJS8/CJR8</f>
        <v>#REF!</v>
      </c>
      <c r="CJV8" t="e">
        <f>1-CJU8</f>
        <v>#REF!</v>
      </c>
      <c r="CJW8" t="e">
        <f>#REF!</f>
        <v>#REF!</v>
      </c>
      <c r="CJX8" t="e">
        <f>#REF!</f>
        <v>#REF!</v>
      </c>
      <c r="CJY8" t="e">
        <f>0.75*CJW8/CJR8</f>
        <v>#REF!</v>
      </c>
      <c r="CJZ8" t="e">
        <f>1-CJY8</f>
        <v>#REF!</v>
      </c>
      <c r="CKA8" t="e">
        <f>#REF!</f>
        <v>#REF!</v>
      </c>
      <c r="CKB8" t="e">
        <f>#REF!</f>
        <v>#REF!</v>
      </c>
      <c r="CKC8" t="e">
        <f>0.75*CKA8/CJR8</f>
        <v>#REF!</v>
      </c>
      <c r="CKD8" t="e">
        <f>1-CKC8</f>
        <v>#REF!</v>
      </c>
      <c r="CKE8" t="e">
        <f>#REF!</f>
        <v>#REF!</v>
      </c>
      <c r="CKF8" t="e">
        <f>#REF!</f>
        <v>#REF!</v>
      </c>
      <c r="CKG8" t="e">
        <f>0.75*CKE8/CJR8</f>
        <v>#REF!</v>
      </c>
      <c r="CKH8" t="e">
        <f>1-CKG8</f>
        <v>#REF!</v>
      </c>
    </row>
    <row r="9" spans="1:2353" x14ac:dyDescent="0.25">
      <c r="CJM9" t="s">
        <v>127</v>
      </c>
      <c r="CJN9" t="str">
        <f ca="1">SUBSTITUTE(MID(_xlfn.FORMULATEXT(CJQ9),2,FIND("!",_xlfn.FORMULATEXT(CJQ9),1)-2), "'","")</f>
        <v>HLP04142023085645</v>
      </c>
      <c r="CJO9">
        <f ca="1">_xlfn.SHEET( HLP04142023085645!$NTP$999992)</f>
        <v>2</v>
      </c>
      <c r="CJQ9">
        <f>HLP04142023085645!$NTP$999992</f>
        <v>0</v>
      </c>
      <c r="CJR9">
        <f>MAX( HLP04142023085645!$B$4:$C$9)</f>
        <v>1255</v>
      </c>
      <c r="CJS9">
        <f>HLP04142023085645!$C$4</f>
        <v>399</v>
      </c>
      <c r="CJT9" t="str">
        <f>HLP04142023085645!$B$4</f>
        <v>2021 Q1</v>
      </c>
      <c r="CJU9">
        <f>0.75*CJS9/CJR9</f>
        <v>0.23844621513944222</v>
      </c>
      <c r="CJV9">
        <f>1-CJU9</f>
        <v>0.7615537848605578</v>
      </c>
      <c r="CJW9">
        <f>HLP04142023085645!$C$5</f>
        <v>476</v>
      </c>
      <c r="CJX9" t="str">
        <f>HLP04142023085645!$B$5</f>
        <v>2021 Q2</v>
      </c>
      <c r="CJY9">
        <f>0.75*CJW9/CJR9</f>
        <v>0.28446215139442232</v>
      </c>
      <c r="CJZ9">
        <f>1-CJY9</f>
        <v>0.71553784860557768</v>
      </c>
      <c r="CKA9">
        <f>HLP04142023085645!$C$6</f>
        <v>570</v>
      </c>
      <c r="CKB9" t="str">
        <f>HLP04142023085645!$B$6</f>
        <v>2021 Q3</v>
      </c>
      <c r="CKC9">
        <f>0.75*CKA9/CJR9</f>
        <v>0.34063745019920316</v>
      </c>
      <c r="CKD9">
        <f>1-CKC9</f>
        <v>0.65936254980079689</v>
      </c>
      <c r="CKE9">
        <f>HLP04142023085645!$C$7</f>
        <v>655</v>
      </c>
      <c r="CKF9" t="str">
        <f>HLP04142023085645!$B$7</f>
        <v>2021 Q4</v>
      </c>
      <c r="CKG9">
        <f>0.75*CKE9/CJR9</f>
        <v>0.39143426294820716</v>
      </c>
      <c r="CKH9">
        <f>1-CKG9</f>
        <v>0.60856573705179284</v>
      </c>
      <c r="CKI9">
        <f>HLP04142023085645!$C$8</f>
        <v>911</v>
      </c>
      <c r="CKJ9" t="str">
        <f>HLP04142023085645!$B$8</f>
        <v>2022 Q1</v>
      </c>
      <c r="CKK9">
        <f>0.75*CKI9/CJR9</f>
        <v>0.54442231075697212</v>
      </c>
      <c r="CKL9">
        <f>1-CKK9</f>
        <v>0.45557768924302788</v>
      </c>
      <c r="CKM9">
        <f>HLP04142023085645!$C$9</f>
        <v>1255</v>
      </c>
      <c r="CKN9" t="str">
        <f>HLP04142023085645!$B$9</f>
        <v>2022 Q2</v>
      </c>
      <c r="CKO9">
        <f>0.75*CKM9/CJR9</f>
        <v>0.75</v>
      </c>
      <c r="CKP9">
        <f>1-CKO9</f>
        <v>0.25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4E4AE-F843-48F9-AB4F-4B5AED11227A}">
  <sheetPr codeName="Sheet4"/>
  <dimension ref="B2:C9"/>
  <sheetViews>
    <sheetView showGridLines="0" tabSelected="1" workbookViewId="0">
      <selection activeCell="O26" sqref="O26"/>
    </sheetView>
  </sheetViews>
  <sheetFormatPr defaultRowHeight="14.25" x14ac:dyDescent="0.25"/>
  <cols>
    <col min="1" max="1" width="9.140625" style="13"/>
    <col min="2" max="2" width="17.85546875" style="13" customWidth="1"/>
    <col min="3" max="16384" width="9.140625" style="13"/>
  </cols>
  <sheetData>
    <row r="2" spans="2:3" x14ac:dyDescent="0.25">
      <c r="B2" s="13" t="s">
        <v>131</v>
      </c>
    </row>
    <row r="3" spans="2:3" ht="15" thickBot="1" x14ac:dyDescent="0.3"/>
    <row r="4" spans="2:3" x14ac:dyDescent="0.25">
      <c r="B4" s="14" t="s">
        <v>132</v>
      </c>
      <c r="C4" s="15">
        <v>399</v>
      </c>
    </row>
    <row r="5" spans="2:3" x14ac:dyDescent="0.25">
      <c r="B5" s="16" t="s">
        <v>133</v>
      </c>
      <c r="C5" s="17">
        <v>476</v>
      </c>
    </row>
    <row r="6" spans="2:3" x14ac:dyDescent="0.25">
      <c r="B6" s="16" t="s">
        <v>134</v>
      </c>
      <c r="C6" s="18">
        <v>570</v>
      </c>
    </row>
    <row r="7" spans="2:3" x14ac:dyDescent="0.25">
      <c r="B7" s="16" t="s">
        <v>135</v>
      </c>
      <c r="C7" s="19">
        <v>655</v>
      </c>
    </row>
    <row r="8" spans="2:3" x14ac:dyDescent="0.25">
      <c r="B8" s="16" t="s">
        <v>136</v>
      </c>
      <c r="C8" s="20">
        <v>911</v>
      </c>
    </row>
    <row r="9" spans="2:3" ht="15" thickBot="1" x14ac:dyDescent="0.3">
      <c r="B9" s="21" t="s">
        <v>137</v>
      </c>
      <c r="C9" s="22">
        <v>1255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ChartsDataSheet</vt:lpstr>
      <vt:lpstr>HLP04142023085645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Visual Analytics Ltd.</cp:lastModifiedBy>
  <dcterms:created xsi:type="dcterms:W3CDTF">2018-11-14T18:38:36Z</dcterms:created>
  <dcterms:modified xsi:type="dcterms:W3CDTF">2024-06-13T16:57:05Z</dcterms:modified>
</cp:coreProperties>
</file>