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updateLinks="never" codeName="ThisWorkbook"/>
  <mc:AlternateContent xmlns:mc="http://schemas.openxmlformats.org/markup-compatibility/2006">
    <mc:Choice Requires="x15">
      <x15ac:absPath xmlns:x15ac="http://schemas.microsoft.com/office/spreadsheetml/2010/11/ac" url="E:\WEBSITES\_WEBSHOP-PRODUCTS\_UDT 10.6\Examples\"/>
    </mc:Choice>
  </mc:AlternateContent>
  <xr:revisionPtr revIDLastSave="0" documentId="13_ncr:1_{0D1E9D93-5E62-45F2-AD0B-070323563712}" xr6:coauthVersionLast="47" xr6:coauthVersionMax="47" xr10:uidLastSave="{00000000-0000-0000-0000-000000000000}"/>
  <bookViews>
    <workbookView xWindow="-120" yWindow="-120" windowWidth="29040" windowHeight="15840" firstSheet="2" activeTab="2" xr2:uid="{00000000-000D-0000-FFFF-FFFF00000000}"/>
  </bookViews>
  <sheets>
    <sheet name="ChartsDataSheet" sheetId="6" state="veryHidden" r:id="rId1"/>
    <sheet name="Sheet3" sheetId="9" state="hidden" r:id="rId2"/>
    <sheet name="HLP04132023182006" sheetId="8" r:id="rId3"/>
  </sheets>
  <definedNames>
    <definedName name="_xlnm._FilterDatabase" localSheetId="2" hidden="1">HLP04132023182006!#REF!</definedName>
    <definedName name="BlkAmtFormat" localSheetId="1">Sheet3!$N$13</definedName>
    <definedName name="BlkAmtPrefix" localSheetId="1">Sheet3!$M$13</definedName>
    <definedName name="BlkAmtSuffix" localSheetId="1">Sheet3!$O$13</definedName>
    <definedName name="Block_Amount" localSheetId="1">Sheet3!$L$5</definedName>
    <definedName name="Block_Category_Name" localSheetId="1">Sheet3!$L$4</definedName>
    <definedName name="Block_Pct_of_Category" localSheetId="1">Sheet3!$L$6</definedName>
    <definedName name="Block_Pct_of_Total" localSheetId="1">Sheet3!$L$7</definedName>
    <definedName name="Block_Series_Name" localSheetId="1">Sheet3!$L$3</definedName>
    <definedName name="BlockMinHeight" localSheetId="1">Sheet3!$P$3</definedName>
    <definedName name="BlockMinValue" localSheetId="1">Sheet3!$P$5</definedName>
    <definedName name="BlockMinWidth" localSheetId="1">Sheet3!$P$4</definedName>
    <definedName name="ColAmtFormat" localSheetId="1">Sheet3!$N$14</definedName>
    <definedName name="ColAmtPrefix" localSheetId="1">Sheet3!$M$14</definedName>
    <definedName name="ColAmtSuffix" localSheetId="1">Sheet3!$O$14</definedName>
    <definedName name="Column_Category_Name" localSheetId="1">Sheet3!$N$3</definedName>
    <definedName name="Column_Pct_of_Total_Width" localSheetId="1">Sheet3!$N$5</definedName>
    <definedName name="Column_Sum_of_Category" localSheetId="1">Sheet3!$N$4</definedName>
    <definedName name="EV__LASTREFTIME__" hidden="1">42241.5638078704</definedName>
    <definedName name="MinHeight" localSheetId="1">Sheet3!$R$3</definedName>
    <definedName name="MinValue" localSheetId="1">Sheet3!$R$5</definedName>
    <definedName name="MinWidth" localSheetId="1">Sheet3!$R$4</definedName>
    <definedName name="myChartArea">#REF!</definedName>
    <definedName name="myColorScheme">#REF!</definedName>
    <definedName name="myData">#REF!</definedName>
    <definedName name="PctColFormat" localSheetId="1">Sheet3!$N$10</definedName>
    <definedName name="PctColPrefix" localSheetId="1">Sheet3!$M$10</definedName>
    <definedName name="PctColSuffix" localSheetId="1">Sheet3!$O$10</definedName>
    <definedName name="PctTotFormat" localSheetId="1">Sheet3!$N$12</definedName>
    <definedName name="PctTotPrefix" localSheetId="1">Sheet3!$M$12</definedName>
    <definedName name="PctTotSuffix" localSheetId="1">Sheet3!$O$12</definedName>
    <definedName name="PctWidthFormat" localSheetId="1">Sheet3!$N$11</definedName>
    <definedName name="PctWidthPrefix" localSheetId="1">Sheet3!$M$11</definedName>
    <definedName name="PctWidthSuffix" localSheetId="1">Sheet3!$O$11</definedName>
    <definedName name="raphic5" localSheetId="2">HLP04132023182006!$O$20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67" i="9" l="1"/>
  <c r="E67" i="9"/>
  <c r="F67" i="9"/>
  <c r="G67" i="9"/>
  <c r="H67" i="9"/>
  <c r="I67" i="9"/>
  <c r="J67" i="9"/>
  <c r="D68" i="9"/>
  <c r="E68" i="9"/>
  <c r="F68" i="9"/>
  <c r="G68" i="9"/>
  <c r="H68" i="9"/>
  <c r="I68" i="9"/>
  <c r="J68" i="9"/>
  <c r="D66" i="9"/>
  <c r="E66" i="9"/>
  <c r="F66" i="9"/>
  <c r="G66" i="9"/>
  <c r="H66" i="9"/>
  <c r="I66" i="9"/>
  <c r="J66" i="9"/>
  <c r="K62" i="9"/>
  <c r="L62" i="9"/>
  <c r="M62" i="9"/>
  <c r="N62" i="9"/>
  <c r="O62" i="9"/>
  <c r="P62" i="9"/>
  <c r="Q62" i="9"/>
  <c r="R62" i="9"/>
  <c r="C62" i="9"/>
  <c r="D62" i="9"/>
  <c r="E62" i="9"/>
  <c r="F62" i="9"/>
  <c r="G62" i="9"/>
  <c r="H62" i="9"/>
  <c r="I62" i="9"/>
  <c r="J62" i="9"/>
  <c r="C63" i="9"/>
  <c r="D63" i="9"/>
  <c r="E63" i="9"/>
  <c r="F63" i="9"/>
  <c r="G63" i="9"/>
  <c r="H63" i="9"/>
  <c r="I63" i="9"/>
  <c r="J63" i="9"/>
  <c r="C61" i="9"/>
  <c r="D61" i="9"/>
  <c r="E61" i="9"/>
  <c r="F61" i="9"/>
  <c r="G61" i="9"/>
  <c r="H61" i="9"/>
  <c r="I61" i="9"/>
  <c r="J61" i="9"/>
  <c r="K57" i="9"/>
  <c r="L57" i="9"/>
  <c r="M57" i="9"/>
  <c r="N57" i="9"/>
  <c r="O57" i="9"/>
  <c r="P57" i="9"/>
  <c r="Q57" i="9"/>
  <c r="R57" i="9"/>
  <c r="C57" i="9"/>
  <c r="D57" i="9"/>
  <c r="E57" i="9"/>
  <c r="F57" i="9"/>
  <c r="G57" i="9"/>
  <c r="H57" i="9"/>
  <c r="I57" i="9"/>
  <c r="J57" i="9"/>
  <c r="C58" i="9"/>
  <c r="D58" i="9"/>
  <c r="E58" i="9"/>
  <c r="F58" i="9"/>
  <c r="G58" i="9"/>
  <c r="H58" i="9"/>
  <c r="I58" i="9"/>
  <c r="J58" i="9"/>
  <c r="C56" i="9"/>
  <c r="D56" i="9"/>
  <c r="E56" i="9"/>
  <c r="F56" i="9"/>
  <c r="G56" i="9"/>
  <c r="H56" i="9"/>
  <c r="I56" i="9"/>
  <c r="J56" i="9"/>
  <c r="C52" i="9"/>
  <c r="D52" i="9"/>
  <c r="E52" i="9"/>
  <c r="F52" i="9"/>
  <c r="H52" i="9"/>
  <c r="I52" i="9"/>
  <c r="J52" i="9"/>
  <c r="C53" i="9"/>
  <c r="D53" i="9"/>
  <c r="E53" i="9"/>
  <c r="F53" i="9"/>
  <c r="H53" i="9"/>
  <c r="I53" i="9"/>
  <c r="J53" i="9"/>
  <c r="C51" i="9"/>
  <c r="D51" i="9"/>
  <c r="E51" i="9"/>
  <c r="F51" i="9"/>
  <c r="H51" i="9"/>
  <c r="I51" i="9"/>
  <c r="J51" i="9"/>
  <c r="X47" i="9"/>
  <c r="Y47" i="9"/>
  <c r="K47" i="9"/>
  <c r="L47" i="9"/>
  <c r="M47" i="9"/>
  <c r="N47" i="9"/>
  <c r="O47" i="9"/>
  <c r="P47" i="9"/>
  <c r="Q47" i="9"/>
  <c r="R47" i="9"/>
  <c r="C47" i="9"/>
  <c r="D47" i="9"/>
  <c r="E47" i="9"/>
  <c r="F47" i="9"/>
  <c r="G47" i="9"/>
  <c r="H47" i="9"/>
  <c r="I47" i="9"/>
  <c r="J47" i="9"/>
  <c r="C48" i="9"/>
  <c r="D48" i="9"/>
  <c r="E48" i="9"/>
  <c r="F48" i="9"/>
  <c r="G48" i="9"/>
  <c r="H48" i="9"/>
  <c r="I48" i="9"/>
  <c r="J48" i="9"/>
  <c r="C46" i="9"/>
  <c r="D46" i="9"/>
  <c r="E46" i="9"/>
  <c r="F46" i="9"/>
  <c r="G46" i="9"/>
  <c r="H46" i="9"/>
  <c r="I46" i="9"/>
  <c r="J46" i="9"/>
  <c r="K42" i="9"/>
  <c r="L42" i="9"/>
  <c r="M42" i="9"/>
  <c r="N42" i="9"/>
  <c r="O42" i="9"/>
  <c r="P42" i="9"/>
  <c r="Q42" i="9"/>
  <c r="R42" i="9"/>
  <c r="C42" i="9"/>
  <c r="D42" i="9"/>
  <c r="E42" i="9"/>
  <c r="F42" i="9"/>
  <c r="G42" i="9"/>
  <c r="H42" i="9"/>
  <c r="I42" i="9"/>
  <c r="J42" i="9"/>
  <c r="C43" i="9"/>
  <c r="D43" i="9"/>
  <c r="E43" i="9"/>
  <c r="F43" i="9"/>
  <c r="G43" i="9"/>
  <c r="H43" i="9"/>
  <c r="I43" i="9"/>
  <c r="J43" i="9"/>
  <c r="C41" i="9"/>
  <c r="D41" i="9"/>
  <c r="E41" i="9"/>
  <c r="F41" i="9"/>
  <c r="G41" i="9"/>
  <c r="H41" i="9"/>
  <c r="I41" i="9"/>
  <c r="J41" i="9"/>
  <c r="B40" i="9"/>
  <c r="B41" i="9"/>
  <c r="C38" i="9"/>
  <c r="D38" i="9"/>
  <c r="E38" i="9"/>
  <c r="F38" i="9"/>
  <c r="G38" i="9"/>
  <c r="H38" i="9"/>
  <c r="I38" i="9"/>
  <c r="J38" i="9"/>
  <c r="C28" i="9"/>
  <c r="D28" i="9"/>
  <c r="E28" i="9"/>
  <c r="F28" i="9"/>
  <c r="G28" i="9"/>
  <c r="H28" i="9"/>
  <c r="I28" i="9"/>
  <c r="J28" i="9"/>
  <c r="B29" i="9"/>
  <c r="C29" i="9"/>
  <c r="D29" i="9"/>
  <c r="E29" i="9"/>
  <c r="F29" i="9"/>
  <c r="G29" i="9"/>
  <c r="H29" i="9"/>
  <c r="I29" i="9"/>
  <c r="J29" i="9"/>
  <c r="B30" i="9"/>
  <c r="C30" i="9"/>
  <c r="D30" i="9"/>
  <c r="E30" i="9"/>
  <c r="F30" i="9"/>
  <c r="G30" i="9"/>
  <c r="H30" i="9"/>
  <c r="I30" i="9"/>
  <c r="J30" i="9"/>
  <c r="B31" i="9"/>
  <c r="C31" i="9"/>
  <c r="D31" i="9"/>
  <c r="E31" i="9"/>
  <c r="F31" i="9"/>
  <c r="G31" i="9"/>
  <c r="Z47" i="9" s="1"/>
  <c r="H31" i="9"/>
  <c r="I31" i="9"/>
  <c r="J31" i="9"/>
  <c r="B32" i="9"/>
  <c r="C32" i="9"/>
  <c r="D32" i="9"/>
  <c r="E32" i="9"/>
  <c r="F32" i="9"/>
  <c r="G32" i="9"/>
  <c r="H32" i="9"/>
  <c r="I32" i="9"/>
  <c r="J32" i="9"/>
  <c r="B33" i="9"/>
  <c r="C33" i="9"/>
  <c r="D33" i="9"/>
  <c r="E33" i="9"/>
  <c r="F33" i="9"/>
  <c r="G33" i="9"/>
  <c r="H33" i="9"/>
  <c r="I33" i="9"/>
  <c r="J33" i="9"/>
  <c r="B34" i="9"/>
  <c r="C34" i="9"/>
  <c r="D34" i="9"/>
  <c r="E34" i="9"/>
  <c r="F34" i="9"/>
  <c r="G34" i="9"/>
  <c r="H34" i="9"/>
  <c r="I34" i="9"/>
  <c r="J34" i="9"/>
  <c r="CVE2" i="6"/>
  <c r="CVE3" i="6"/>
  <c r="CVE4" i="6"/>
  <c r="CVE5" i="6"/>
  <c r="CVE6" i="6"/>
  <c r="CVE7" i="6"/>
  <c r="CVE8" i="6"/>
  <c r="CVE9" i="6"/>
  <c r="CVE10" i="6"/>
  <c r="CVE11" i="6"/>
  <c r="CVE12" i="6"/>
  <c r="CVE13" i="6"/>
  <c r="CVE14" i="6"/>
  <c r="CVE15" i="6"/>
  <c r="CVE16" i="6"/>
  <c r="CVE17" i="6"/>
  <c r="CVE18" i="6"/>
  <c r="CVE19" i="6"/>
  <c r="CVE20" i="6"/>
  <c r="CVE21" i="6"/>
  <c r="CVE22" i="6"/>
  <c r="CVE23" i="6"/>
  <c r="CVE24" i="6"/>
  <c r="CVE25" i="6"/>
  <c r="CVE26" i="6"/>
  <c r="CVE27" i="6"/>
  <c r="CVE28" i="6"/>
  <c r="CVE29" i="6"/>
  <c r="CVE30" i="6"/>
  <c r="CVE31" i="6"/>
  <c r="CVE32" i="6"/>
  <c r="CVE33" i="6"/>
  <c r="CVE34" i="6"/>
  <c r="CVE35" i="6"/>
  <c r="CVE36" i="6"/>
  <c r="CVE37" i="6"/>
  <c r="CVE38" i="6"/>
  <c r="CVE39" i="6"/>
  <c r="CVE40" i="6"/>
  <c r="CVE41" i="6"/>
  <c r="CVE42" i="6"/>
  <c r="CVE43" i="6"/>
  <c r="CVE44" i="6"/>
  <c r="CVE45" i="6"/>
  <c r="CVE46" i="6"/>
  <c r="CVE47" i="6"/>
  <c r="CVE48" i="6"/>
  <c r="CVE49" i="6"/>
  <c r="CVE50" i="6"/>
  <c r="CVE51" i="6"/>
  <c r="CVE52" i="6"/>
  <c r="CVE53" i="6"/>
  <c r="CVE54" i="6"/>
  <c r="CVE55" i="6"/>
  <c r="CVE56" i="6"/>
  <c r="CVE57" i="6"/>
  <c r="CVE58" i="6"/>
  <c r="CVE59" i="6"/>
  <c r="CVE60" i="6"/>
  <c r="CVE61" i="6"/>
  <c r="CVE62" i="6"/>
  <c r="CVE63" i="6"/>
  <c r="CVE64" i="6"/>
  <c r="CVE65" i="6"/>
  <c r="CVE66" i="6"/>
  <c r="CVE67" i="6"/>
  <c r="CVE68" i="6"/>
  <c r="CVE69" i="6"/>
  <c r="CVE70" i="6"/>
  <c r="CVE71" i="6"/>
  <c r="CVE72" i="6"/>
  <c r="CVF68" i="6"/>
  <c r="CVG68" i="6" s="1"/>
  <c r="CVF62" i="6"/>
  <c r="CVG62" i="6" s="1"/>
  <c r="CVF56" i="6"/>
  <c r="CVF57" i="6" s="1"/>
  <c r="CVF58" i="6" s="1"/>
  <c r="CVF59" i="6" s="1"/>
  <c r="CVF60" i="6" s="1"/>
  <c r="CVF50" i="6"/>
  <c r="CVG50" i="6" s="1"/>
  <c r="CVF44" i="6"/>
  <c r="CVF45" i="6" s="1"/>
  <c r="CVF46" i="6" s="1"/>
  <c r="CVF47" i="6" s="1"/>
  <c r="CVF48" i="6" s="1"/>
  <c r="CVF38" i="6"/>
  <c r="CVF39" i="6" s="1"/>
  <c r="CVF40" i="6" s="1"/>
  <c r="CVF41" i="6" s="1"/>
  <c r="CVF42" i="6" s="1"/>
  <c r="CVF32" i="6"/>
  <c r="CVF33" i="6" s="1"/>
  <c r="CVF34" i="6" s="1"/>
  <c r="CVF35" i="6" s="1"/>
  <c r="CVF36" i="6" s="1"/>
  <c r="CVF26" i="6"/>
  <c r="CVG26" i="6" s="1"/>
  <c r="CVF20" i="6"/>
  <c r="CVF21" i="6" s="1"/>
  <c r="CVF22" i="6" s="1"/>
  <c r="CVF23" i="6" s="1"/>
  <c r="CVF24" i="6" s="1"/>
  <c r="CVF14" i="6"/>
  <c r="CVG14" i="6" s="1"/>
  <c r="CVF8" i="6"/>
  <c r="CVF9" i="6" s="1"/>
  <c r="CVF10" i="6" s="1"/>
  <c r="CVF11" i="6" s="1"/>
  <c r="CVF12" i="6" s="1"/>
  <c r="CVF2" i="6"/>
  <c r="CVF3" i="6" s="1"/>
  <c r="CVF4" i="6" s="1"/>
  <c r="CVF5" i="6" s="1"/>
  <c r="CVF6" i="6" s="1"/>
  <c r="CVE1" i="6"/>
  <c r="CVC1" i="6"/>
  <c r="CVB66" i="6"/>
  <c r="CVB14" i="6"/>
  <c r="CVB9" i="6"/>
  <c r="CVB31" i="6"/>
  <c r="CVB46" i="6"/>
  <c r="CVB51" i="6"/>
  <c r="CVB68" i="6"/>
  <c r="CVB55" i="6"/>
  <c r="CVB3" i="6"/>
  <c r="CVB8" i="6"/>
  <c r="CVB18" i="6"/>
  <c r="CVB16" i="6"/>
  <c r="CVB38" i="6"/>
  <c r="CVB23" i="6"/>
  <c r="CVB26" i="6"/>
  <c r="CVB33" i="6"/>
  <c r="CVB17" i="6"/>
  <c r="CVB13" i="6"/>
  <c r="CVB34" i="6"/>
  <c r="CVB30" i="6"/>
  <c r="CVB37" i="6"/>
  <c r="CVB57" i="6"/>
  <c r="CVB53" i="6"/>
  <c r="CVB71" i="6"/>
  <c r="CVB61" i="6"/>
  <c r="CVB25" i="6"/>
  <c r="CVB41" i="6"/>
  <c r="CVB20" i="6"/>
  <c r="CVB44" i="6"/>
  <c r="CVB27" i="6"/>
  <c r="CVB10" i="6"/>
  <c r="CVB6" i="6"/>
  <c r="CVB52" i="6"/>
  <c r="CVB45" i="6"/>
  <c r="CVB48" i="6"/>
  <c r="CVB29" i="6"/>
  <c r="CVB69" i="6"/>
  <c r="CVB11" i="6"/>
  <c r="CVB70" i="6"/>
  <c r="CVB12" i="6"/>
  <c r="CVB28" i="6"/>
  <c r="CVB39" i="6"/>
  <c r="CVB24" i="6"/>
  <c r="CVB32" i="6"/>
  <c r="CVB58" i="6"/>
  <c r="CVB67" i="6"/>
  <c r="CVB54" i="6"/>
  <c r="CVB15" i="6"/>
  <c r="CVB21" i="6"/>
  <c r="CVB19" i="6"/>
  <c r="CVB42" i="6"/>
  <c r="CVB4" i="6"/>
  <c r="CVB36" i="6"/>
  <c r="CVB62" i="6"/>
  <c r="CVB43" i="6"/>
  <c r="CVB63" i="6"/>
  <c r="CVB35" i="6"/>
  <c r="CVB65" i="6"/>
  <c r="CVB47" i="6"/>
  <c r="CVB5" i="6"/>
  <c r="CVB2" i="6"/>
  <c r="CVB50" i="6"/>
  <c r="CVB49" i="6"/>
  <c r="CVB56" i="6"/>
  <c r="CVB59" i="6"/>
  <c r="CVB60" i="6"/>
  <c r="CVB40" i="6"/>
  <c r="CVB7" i="6"/>
  <c r="CVB64" i="6"/>
  <c r="CVB22" i="6"/>
  <c r="CVB72" i="6"/>
  <c r="W47" i="9" l="1"/>
  <c r="U62" i="9"/>
  <c r="G51" i="9"/>
  <c r="G52" i="9" s="1"/>
  <c r="V57" i="9"/>
  <c r="U57" i="9"/>
  <c r="T57" i="9"/>
  <c r="T62" i="9"/>
  <c r="AA42" i="9"/>
  <c r="AB62" i="9"/>
  <c r="K33" i="9"/>
  <c r="B63" i="9" s="1"/>
  <c r="B64" i="9" s="1"/>
  <c r="B65" i="9" s="1"/>
  <c r="B66" i="9" s="1"/>
  <c r="Z42" i="9"/>
  <c r="K32" i="9"/>
  <c r="B58" i="9" s="1"/>
  <c r="B59" i="9" s="1"/>
  <c r="B60" i="9" s="1"/>
  <c r="B61" i="9" s="1"/>
  <c r="B62" i="9" s="1"/>
  <c r="Y42" i="9"/>
  <c r="K31" i="9"/>
  <c r="B53" i="9" s="1"/>
  <c r="B54" i="9" s="1"/>
  <c r="B55" i="9" s="1"/>
  <c r="B56" i="9" s="1"/>
  <c r="B57" i="9" s="1"/>
  <c r="X42" i="9"/>
  <c r="K30" i="9"/>
  <c r="B48" i="9" s="1"/>
  <c r="B49" i="9" s="1"/>
  <c r="B50" i="9" s="1"/>
  <c r="B51" i="9" s="1"/>
  <c r="B52" i="9" s="1"/>
  <c r="AB42" i="9"/>
  <c r="K29" i="9"/>
  <c r="B43" i="9" s="1"/>
  <c r="B42" i="9" s="1"/>
  <c r="U52" i="9"/>
  <c r="AB57" i="9"/>
  <c r="V47" i="9"/>
  <c r="T52" i="9"/>
  <c r="W42" i="9"/>
  <c r="U47" i="9"/>
  <c r="AB52" i="9"/>
  <c r="V42" i="9"/>
  <c r="T47" i="9"/>
  <c r="U42" i="9"/>
  <c r="AB47" i="9"/>
  <c r="T42" i="9"/>
  <c r="AA62" i="9"/>
  <c r="Z62" i="9"/>
  <c r="AA57" i="9"/>
  <c r="Y62" i="9"/>
  <c r="Z57" i="9"/>
  <c r="X62" i="9"/>
  <c r="AA52" i="9"/>
  <c r="Y57" i="9"/>
  <c r="W62" i="9"/>
  <c r="K34" i="9"/>
  <c r="B68" i="9" s="1"/>
  <c r="B69" i="9" s="1"/>
  <c r="Z52" i="9"/>
  <c r="X57" i="9"/>
  <c r="V62" i="9"/>
  <c r="C66" i="9"/>
  <c r="C67" i="9" s="1"/>
  <c r="AA47" i="9"/>
  <c r="Y52" i="9"/>
  <c r="W57" i="9"/>
  <c r="CVF27" i="6"/>
  <c r="CVF28" i="6" s="1"/>
  <c r="CVF29" i="6" s="1"/>
  <c r="CVF30" i="6" s="1"/>
  <c r="CVG32" i="6"/>
  <c r="CVG33" i="6" s="1"/>
  <c r="CVG34" i="6" s="1"/>
  <c r="CVG35" i="6" s="1"/>
  <c r="CVG36" i="6" s="1"/>
  <c r="CVG2" i="6"/>
  <c r="CVG3" i="6" s="1"/>
  <c r="CVG4" i="6" s="1"/>
  <c r="CVG5" i="6" s="1"/>
  <c r="CVG6" i="6" s="1"/>
  <c r="CVF15" i="6"/>
  <c r="CVF16" i="6" s="1"/>
  <c r="CVF17" i="6" s="1"/>
  <c r="CVF18" i="6" s="1"/>
  <c r="CVF63" i="6"/>
  <c r="CVF64" i="6" s="1"/>
  <c r="CVF65" i="6" s="1"/>
  <c r="CVF66" i="6" s="1"/>
  <c r="CVG51" i="6"/>
  <c r="CVG52" i="6" s="1"/>
  <c r="CVG53" i="6" s="1"/>
  <c r="CVG54" i="6" s="1"/>
  <c r="CVH50" i="6"/>
  <c r="CVG63" i="6"/>
  <c r="CVG64" i="6" s="1"/>
  <c r="CVG65" i="6" s="1"/>
  <c r="CVG66" i="6" s="1"/>
  <c r="CVH62" i="6"/>
  <c r="CVG15" i="6"/>
  <c r="CVG16" i="6" s="1"/>
  <c r="CVG17" i="6" s="1"/>
  <c r="CVG18" i="6" s="1"/>
  <c r="CVH14" i="6"/>
  <c r="CVG69" i="6"/>
  <c r="CVG70" i="6" s="1"/>
  <c r="CVG71" i="6" s="1"/>
  <c r="CVG72" i="6" s="1"/>
  <c r="CVH68" i="6"/>
  <c r="CVG27" i="6"/>
  <c r="CVG28" i="6" s="1"/>
  <c r="CVG29" i="6" s="1"/>
  <c r="CVG30" i="6" s="1"/>
  <c r="CVH26" i="6"/>
  <c r="CVF69" i="6"/>
  <c r="CVF70" i="6" s="1"/>
  <c r="CVF71" i="6" s="1"/>
  <c r="CVF72" i="6" s="1"/>
  <c r="CVF51" i="6"/>
  <c r="CVF52" i="6" s="1"/>
  <c r="CVF53" i="6" s="1"/>
  <c r="CVF54" i="6" s="1"/>
  <c r="CVG56" i="6"/>
  <c r="CVG38" i="6"/>
  <c r="CVG20" i="6"/>
  <c r="CVG44" i="6"/>
  <c r="CVG8" i="6"/>
  <c r="CVH32" i="6"/>
  <c r="CBY2" i="6"/>
  <c r="CBW2" i="6"/>
  <c r="CBV2" i="6"/>
  <c r="CVB1" i="6"/>
  <c r="B44" i="9" l="1"/>
  <c r="B45" i="9" s="1"/>
  <c r="B46" i="9" s="1"/>
  <c r="B47" i="9" s="1"/>
  <c r="N52" i="9"/>
  <c r="O52" i="9"/>
  <c r="G53" i="9"/>
  <c r="P52" i="9"/>
  <c r="Q52" i="9"/>
  <c r="R52" i="9"/>
  <c r="M52" i="9"/>
  <c r="V52" i="9"/>
  <c r="W52" i="9"/>
  <c r="X52" i="9"/>
  <c r="K52" i="9"/>
  <c r="L52" i="9"/>
  <c r="CVH2" i="6"/>
  <c r="AB67" i="9"/>
  <c r="R67" i="9"/>
  <c r="T67" i="9"/>
  <c r="Q67" i="9"/>
  <c r="U67" i="9"/>
  <c r="V67" i="9"/>
  <c r="W67" i="9"/>
  <c r="X67" i="9"/>
  <c r="Y67" i="9"/>
  <c r="Z67" i="9"/>
  <c r="AA67" i="9"/>
  <c r="K67" i="9"/>
  <c r="C68" i="9"/>
  <c r="L67" i="9"/>
  <c r="M67" i="9"/>
  <c r="N67" i="9"/>
  <c r="O67" i="9"/>
  <c r="P67" i="9"/>
  <c r="B67" i="9"/>
  <c r="CVH38" i="6"/>
  <c r="CVG39" i="6"/>
  <c r="CVG40" i="6" s="1"/>
  <c r="CVG41" i="6" s="1"/>
  <c r="CVG42" i="6" s="1"/>
  <c r="CVG21" i="6"/>
  <c r="CVG22" i="6" s="1"/>
  <c r="CVG23" i="6" s="1"/>
  <c r="CVG24" i="6" s="1"/>
  <c r="CVH20" i="6"/>
  <c r="CVI2" i="6"/>
  <c r="CVI3" i="6" s="1"/>
  <c r="CVI4" i="6" s="1"/>
  <c r="CVI5" i="6" s="1"/>
  <c r="CVI6" i="6" s="1"/>
  <c r="CVH3" i="6"/>
  <c r="CVH4" i="6" s="1"/>
  <c r="CVH5" i="6" s="1"/>
  <c r="CVH6" i="6" s="1"/>
  <c r="CVH56" i="6"/>
  <c r="CVG57" i="6"/>
  <c r="CVG58" i="6" s="1"/>
  <c r="CVG59" i="6" s="1"/>
  <c r="CVG60" i="6" s="1"/>
  <c r="CVH27" i="6"/>
  <c r="CVH28" i="6" s="1"/>
  <c r="CVH29" i="6" s="1"/>
  <c r="CVH30" i="6" s="1"/>
  <c r="CVI26" i="6"/>
  <c r="CVI27" i="6" s="1"/>
  <c r="CVI28" i="6" s="1"/>
  <c r="CVI29" i="6" s="1"/>
  <c r="CVI30" i="6" s="1"/>
  <c r="CVH69" i="6"/>
  <c r="CVH70" i="6" s="1"/>
  <c r="CVH71" i="6" s="1"/>
  <c r="CVH72" i="6" s="1"/>
  <c r="CVI68" i="6"/>
  <c r="CVI69" i="6" s="1"/>
  <c r="CVI70" i="6" s="1"/>
  <c r="CVI71" i="6" s="1"/>
  <c r="CVI72" i="6" s="1"/>
  <c r="CVH15" i="6"/>
  <c r="CVH16" i="6" s="1"/>
  <c r="CVH17" i="6" s="1"/>
  <c r="CVH18" i="6" s="1"/>
  <c r="CVI14" i="6"/>
  <c r="CVI15" i="6" s="1"/>
  <c r="CVI16" i="6" s="1"/>
  <c r="CVI17" i="6" s="1"/>
  <c r="CVI18" i="6" s="1"/>
  <c r="CVH33" i="6"/>
  <c r="CVH34" i="6" s="1"/>
  <c r="CVH35" i="6" s="1"/>
  <c r="CVH36" i="6" s="1"/>
  <c r="CVI32" i="6"/>
  <c r="CVI33" i="6" s="1"/>
  <c r="CVI34" i="6" s="1"/>
  <c r="CVI35" i="6" s="1"/>
  <c r="CVI36" i="6" s="1"/>
  <c r="CVG9" i="6"/>
  <c r="CVG10" i="6" s="1"/>
  <c r="CVG11" i="6" s="1"/>
  <c r="CVG12" i="6" s="1"/>
  <c r="CVH8" i="6"/>
  <c r="CVH51" i="6"/>
  <c r="CVH52" i="6" s="1"/>
  <c r="CVH53" i="6" s="1"/>
  <c r="CVH54" i="6" s="1"/>
  <c r="CVI50" i="6"/>
  <c r="CVI51" i="6" s="1"/>
  <c r="CVI52" i="6" s="1"/>
  <c r="CVI53" i="6" s="1"/>
  <c r="CVI54" i="6" s="1"/>
  <c r="CVI62" i="6"/>
  <c r="CVI63" i="6" s="1"/>
  <c r="CVI64" i="6" s="1"/>
  <c r="CVI65" i="6" s="1"/>
  <c r="CVI66" i="6" s="1"/>
  <c r="CVH63" i="6"/>
  <c r="CVH64" i="6" s="1"/>
  <c r="CVH65" i="6" s="1"/>
  <c r="CVH66" i="6" s="1"/>
  <c r="CVG45" i="6"/>
  <c r="CVG46" i="6" s="1"/>
  <c r="CVG47" i="6" s="1"/>
  <c r="CVG48" i="6" s="1"/>
  <c r="CVH44" i="6"/>
  <c r="CVH45" i="6" l="1"/>
  <c r="CVH46" i="6" s="1"/>
  <c r="CVH47" i="6" s="1"/>
  <c r="CVH48" i="6" s="1"/>
  <c r="CVI44" i="6"/>
  <c r="CVI45" i="6" s="1"/>
  <c r="CVI46" i="6" s="1"/>
  <c r="CVI47" i="6" s="1"/>
  <c r="CVI48" i="6" s="1"/>
  <c r="CVH57" i="6"/>
  <c r="CVH58" i="6" s="1"/>
  <c r="CVH59" i="6" s="1"/>
  <c r="CVH60" i="6" s="1"/>
  <c r="CVI56" i="6"/>
  <c r="CVI57" i="6" s="1"/>
  <c r="CVI58" i="6" s="1"/>
  <c r="CVI59" i="6" s="1"/>
  <c r="CVI60" i="6" s="1"/>
  <c r="CVI20" i="6"/>
  <c r="CVI21" i="6" s="1"/>
  <c r="CVI22" i="6" s="1"/>
  <c r="CVI23" i="6" s="1"/>
  <c r="CVI24" i="6" s="1"/>
  <c r="CVH21" i="6"/>
  <c r="CVH22" i="6" s="1"/>
  <c r="CVH23" i="6" s="1"/>
  <c r="CVH24" i="6" s="1"/>
  <c r="CVH9" i="6"/>
  <c r="CVH10" i="6" s="1"/>
  <c r="CVH11" i="6" s="1"/>
  <c r="CVH12" i="6" s="1"/>
  <c r="CVI8" i="6"/>
  <c r="CVI9" i="6" s="1"/>
  <c r="CVI10" i="6" s="1"/>
  <c r="CVI11" i="6" s="1"/>
  <c r="CVI12" i="6" s="1"/>
  <c r="CVI38" i="6"/>
  <c r="CVI39" i="6" s="1"/>
  <c r="CVI40" i="6" s="1"/>
  <c r="CVI41" i="6" s="1"/>
  <c r="CVI42" i="6" s="1"/>
  <c r="CVH39" i="6"/>
  <c r="CVH40" i="6" s="1"/>
  <c r="CVH41" i="6" s="1"/>
  <c r="CVH42" i="6" s="1"/>
</calcChain>
</file>

<file path=xl/sharedStrings.xml><?xml version="1.0" encoding="utf-8"?>
<sst xmlns="http://schemas.openxmlformats.org/spreadsheetml/2006/main" count="228" uniqueCount="119">
  <si>
    <t>Gauge Chart Name:</t>
  </si>
  <si>
    <t>AV</t>
  </si>
  <si>
    <t>min</t>
  </si>
  <si>
    <t>max</t>
  </si>
  <si>
    <t>diff</t>
  </si>
  <si>
    <t>Format</t>
  </si>
  <si>
    <t>Decimals</t>
  </si>
  <si>
    <t>Labels size</t>
  </si>
  <si>
    <t>AV size</t>
  </si>
  <si>
    <t>ref 2E</t>
  </si>
  <si>
    <t>ref 1E</t>
  </si>
  <si>
    <t>color 1</t>
  </si>
  <si>
    <t>color 2</t>
  </si>
  <si>
    <t>color 3</t>
  </si>
  <si>
    <t>Skin</t>
  </si>
  <si>
    <t>Sheet Name</t>
  </si>
  <si>
    <t>Sheet Index</t>
  </si>
  <si>
    <t>Attached</t>
  </si>
  <si>
    <t>Reference</t>
  </si>
  <si>
    <t>color AV</t>
  </si>
  <si>
    <t>Description</t>
  </si>
  <si>
    <t>Size</t>
  </si>
  <si>
    <t>PV</t>
  </si>
  <si>
    <t>TextBoxDiff</t>
  </si>
  <si>
    <t>color PV</t>
  </si>
  <si>
    <t>ref 4S</t>
  </si>
  <si>
    <t>ref 4E</t>
  </si>
  <si>
    <t>ref 5E</t>
  </si>
  <si>
    <t>ref 6E</t>
  </si>
  <si>
    <t>ref 7E</t>
  </si>
  <si>
    <t>ref 8E</t>
  </si>
  <si>
    <t>ref 9E</t>
  </si>
  <si>
    <t>ref 10E</t>
  </si>
  <si>
    <t>ref 11E</t>
  </si>
  <si>
    <t>ref 12E</t>
  </si>
  <si>
    <t>color 4</t>
  </si>
  <si>
    <t>color 5</t>
  </si>
  <si>
    <t>color 6</t>
  </si>
  <si>
    <t>color 7</t>
  </si>
  <si>
    <t>color 8</t>
  </si>
  <si>
    <t>color 9</t>
  </si>
  <si>
    <t>color 10</t>
  </si>
  <si>
    <t>color 11</t>
  </si>
  <si>
    <t>color 12</t>
  </si>
  <si>
    <t>Zones Count</t>
  </si>
  <si>
    <t>Hform</t>
  </si>
  <si>
    <t>Variance Chart Name:</t>
  </si>
  <si>
    <t>Data 1</t>
  </si>
  <si>
    <t>Data 2</t>
  </si>
  <si>
    <t>Diff</t>
  </si>
  <si>
    <t>Series 1</t>
  </si>
  <si>
    <t>Series 2</t>
  </si>
  <si>
    <t>Sales Funnel Chart Name:</t>
  </si>
  <si>
    <t>TL Chart Name:</t>
  </si>
  <si>
    <t>Green</t>
  </si>
  <si>
    <t>Yellow</t>
  </si>
  <si>
    <t>AV Val.</t>
  </si>
  <si>
    <t>Size 1</t>
  </si>
  <si>
    <t>Size 2</t>
  </si>
  <si>
    <t>Size 3</t>
  </si>
  <si>
    <t>ForeColor</t>
  </si>
  <si>
    <t>Border</t>
  </si>
  <si>
    <t>Off Light</t>
  </si>
  <si>
    <t>Text</t>
  </si>
  <si>
    <t>Color 1</t>
  </si>
  <si>
    <t>Color 2</t>
  </si>
  <si>
    <t>Color 3</t>
  </si>
  <si>
    <t>Model</t>
  </si>
  <si>
    <t>Minim</t>
  </si>
  <si>
    <t>Maxim</t>
  </si>
  <si>
    <t>VarianceActualHorizontal:</t>
  </si>
  <si>
    <t>WaterFallChart Name:</t>
  </si>
  <si>
    <t>Labels</t>
  </si>
  <si>
    <t>Values</t>
  </si>
  <si>
    <t>Cumulative</t>
  </si>
  <si>
    <t>Start - End</t>
  </si>
  <si>
    <t>Before</t>
  </si>
  <si>
    <t>After</t>
  </si>
  <si>
    <t>Data label position</t>
  </si>
  <si>
    <t>MekkoChart Name:</t>
  </si>
  <si>
    <t>MEK_1</t>
  </si>
  <si>
    <t>Jan</t>
  </si>
  <si>
    <t>Feb</t>
  </si>
  <si>
    <t>Mar</t>
  </si>
  <si>
    <t>Apr</t>
  </si>
  <si>
    <t>May</t>
  </si>
  <si>
    <t>Jun</t>
  </si>
  <si>
    <t>Product 1</t>
  </si>
  <si>
    <t>Product 2</t>
  </si>
  <si>
    <t>Product 3</t>
  </si>
  <si>
    <t>Product 4</t>
  </si>
  <si>
    <t>Product 5</t>
  </si>
  <si>
    <t>Product 6</t>
  </si>
  <si>
    <t>Product 7</t>
  </si>
  <si>
    <t>Product 8</t>
  </si>
  <si>
    <t>WRS_1</t>
  </si>
  <si>
    <t>Select the range then click on the [dynamic] MekkoChart icon</t>
  </si>
  <si>
    <t>Block Setup</t>
  </si>
  <si>
    <t>Column Setup</t>
  </si>
  <si>
    <t>0%</t>
  </si>
  <si>
    <t>Don't use label for blocks if</t>
  </si>
  <si>
    <t>Y 1</t>
  </si>
  <si>
    <t>Y 2</t>
  </si>
  <si>
    <t>Y 3</t>
  </si>
  <si>
    <t>Y 4</t>
  </si>
  <si>
    <t>Y 5</t>
  </si>
  <si>
    <t>Y 6</t>
  </si>
  <si>
    <t>Y 7</t>
  </si>
  <si>
    <t>Y 8</t>
  </si>
  <si>
    <t>Y Top</t>
  </si>
  <si>
    <t>Label 1</t>
  </si>
  <si>
    <t>Label 2</t>
  </si>
  <si>
    <t>Label 3</t>
  </si>
  <si>
    <t>Label 4</t>
  </si>
  <si>
    <t>Label 5</t>
  </si>
  <si>
    <t>Label 6</t>
  </si>
  <si>
    <t>Label 7</t>
  </si>
  <si>
    <t>Label 8</t>
  </si>
  <si>
    <t>Label Top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</si>
</sst>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,%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0"/>
      <color theme="10"/>
      <name val="Calibri"/>
      <family val="2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Segoe UI"/>
      <family val="2"/>
    </font>
    <font>
      <b/>
      <sz val="10"/>
      <color theme="1"/>
      <name val="Segoe UI"/>
      <family val="2"/>
    </font>
    <font>
      <sz val="11"/>
      <color rgb="FFFFFFFF"/>
      <name val="Calibri"/>
      <family val="2"/>
      <scheme val="minor"/>
    </font>
    <font>
      <sz val="8"/>
      <color rgb="FF000000"/>
      <name val="Segoe UI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</fills>
  <borders count="20">
    <border>
      <left/>
      <right/>
      <top/>
      <bottom/>
      <diagonal/>
    </border>
    <border>
      <left style="mediumDashed">
        <color rgb="FF009999"/>
      </left>
      <right/>
      <top style="mediumDashed">
        <color rgb="FF00999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mediumDashed">
        <color rgb="FF009999"/>
      </top>
      <bottom/>
      <diagonal/>
    </border>
    <border>
      <left style="thin">
        <color theme="0" tint="-0.34998626667073579"/>
      </left>
      <right style="mediumDashed">
        <color rgb="FF009999"/>
      </right>
      <top style="mediumDashed">
        <color rgb="FF009999"/>
      </top>
      <bottom/>
      <diagonal/>
    </border>
    <border>
      <left style="mediumDashed">
        <color rgb="FF00999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mediumDashed">
        <color rgb="FF009999"/>
      </right>
      <top/>
      <bottom/>
      <diagonal/>
    </border>
    <border>
      <left style="mediumDashed">
        <color rgb="FF009999"/>
      </left>
      <right/>
      <top style="thin">
        <color theme="0" tint="-0.34998626667073579"/>
      </top>
      <bottom style="mediumDashed">
        <color rgb="FF009999"/>
      </bottom>
      <diagonal/>
    </border>
    <border>
      <left/>
      <right/>
      <top/>
      <bottom style="mediumDashed">
        <color rgb="FF009999"/>
      </bottom>
      <diagonal/>
    </border>
    <border>
      <left/>
      <right style="mediumDashed">
        <color rgb="FF009999"/>
      </right>
      <top/>
      <bottom style="mediumDashed">
        <color rgb="FF009999"/>
      </bottom>
      <diagonal/>
    </border>
    <border>
      <left style="thin">
        <color rgb="FF939393"/>
      </left>
      <right/>
      <top/>
      <bottom/>
      <diagonal/>
    </border>
    <border>
      <left style="thin">
        <color rgb="FF939393"/>
      </left>
      <right/>
      <top style="thin">
        <color rgb="FF939393"/>
      </top>
      <bottom/>
      <diagonal/>
    </border>
    <border>
      <left/>
      <right/>
      <top style="thin">
        <color rgb="FF939393"/>
      </top>
      <bottom/>
      <diagonal/>
    </border>
    <border>
      <left style="thin">
        <color rgb="FF939393"/>
      </left>
      <right/>
      <top/>
      <bottom style="thin">
        <color rgb="FF939393"/>
      </bottom>
      <diagonal/>
    </border>
    <border>
      <left/>
      <right/>
      <top/>
      <bottom style="thin">
        <color rgb="FF939393"/>
      </bottom>
      <diagonal/>
    </border>
    <border>
      <left/>
      <right style="thin">
        <color rgb="FF939393"/>
      </right>
      <top style="thin">
        <color rgb="FF939393"/>
      </top>
      <bottom/>
      <diagonal/>
    </border>
    <border>
      <left/>
      <right style="thin">
        <color rgb="FF939393"/>
      </right>
      <top/>
      <bottom/>
      <diagonal/>
    </border>
    <border>
      <left/>
      <right style="thin">
        <color rgb="FF939393"/>
      </right>
      <top/>
      <bottom style="thin">
        <color rgb="FF939393"/>
      </bottom>
      <diagonal/>
    </border>
    <border>
      <left style="thin">
        <color rgb="FF939393"/>
      </left>
      <right style="thin">
        <color rgb="FF939393"/>
      </right>
      <top/>
      <bottom/>
      <diagonal/>
    </border>
    <border>
      <left style="thin">
        <color rgb="FF939393"/>
      </left>
      <right style="thin">
        <color rgb="FF939393"/>
      </right>
      <top/>
      <bottom style="thin">
        <color rgb="FF939393"/>
      </bottom>
      <diagonal/>
    </border>
    <border>
      <left style="thin">
        <color rgb="FF939393"/>
      </left>
      <right style="thin">
        <color rgb="FF939393"/>
      </right>
      <top style="thin">
        <color rgb="FF939393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46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/>
    <xf numFmtId="0" fontId="1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3" fontId="0" fillId="0" borderId="0" xfId="0" applyNumberFormat="1"/>
    <xf numFmtId="0" fontId="5" fillId="0" borderId="0" xfId="0" applyFont="1"/>
    <xf numFmtId="0" fontId="5" fillId="2" borderId="0" xfId="0" applyFont="1" applyFill="1"/>
    <xf numFmtId="0" fontId="5" fillId="0" borderId="1" xfId="0" applyFont="1" applyBorder="1"/>
    <xf numFmtId="0" fontId="6" fillId="6" borderId="2" xfId="0" applyFont="1" applyFill="1" applyBorder="1" applyAlignment="1">
      <alignment horizontal="center" vertical="top" wrapText="1"/>
    </xf>
    <xf numFmtId="0" fontId="6" fillId="6" borderId="3" xfId="0" applyFont="1" applyFill="1" applyBorder="1" applyAlignment="1">
      <alignment horizontal="center" vertical="top" wrapText="1"/>
    </xf>
    <xf numFmtId="0" fontId="6" fillId="6" borderId="4" xfId="0" applyFont="1" applyFill="1" applyBorder="1" applyAlignment="1">
      <alignment horizontal="left" vertical="top" wrapText="1" indent="1"/>
    </xf>
    <xf numFmtId="3" fontId="5" fillId="0" borderId="0" xfId="0" applyNumberFormat="1" applyFont="1" applyAlignment="1">
      <alignment horizontal="right" vertical="center" wrapText="1" indent="1"/>
    </xf>
    <xf numFmtId="3" fontId="5" fillId="0" borderId="5" xfId="0" applyNumberFormat="1" applyFont="1" applyBorder="1" applyAlignment="1">
      <alignment horizontal="right" vertical="center" wrapText="1" indent="1"/>
    </xf>
    <xf numFmtId="0" fontId="6" fillId="6" borderId="6" xfId="0" applyFont="1" applyFill="1" applyBorder="1" applyAlignment="1">
      <alignment horizontal="left" vertical="top" wrapText="1" indent="1"/>
    </xf>
    <xf numFmtId="3" fontId="5" fillId="0" borderId="7" xfId="0" applyNumberFormat="1" applyFont="1" applyBorder="1" applyAlignment="1">
      <alignment horizontal="right" vertical="center" wrapText="1" indent="1"/>
    </xf>
    <xf numFmtId="3" fontId="5" fillId="0" borderId="8" xfId="0" applyNumberFormat="1" applyFont="1" applyBorder="1" applyAlignment="1">
      <alignment horizontal="right" vertical="center" wrapText="1" indent="1"/>
    </xf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7" fillId="0" borderId="9" xfId="0" applyFont="1" applyBorder="1" applyProtection="1">
      <protection locked="0"/>
    </xf>
    <xf numFmtId="0" fontId="7" fillId="0" borderId="0" xfId="0" applyFont="1" applyProtection="1">
      <protection locked="0"/>
    </xf>
    <xf numFmtId="49" fontId="0" fillId="0" borderId="0" xfId="0" applyNumberFormat="1"/>
    <xf numFmtId="49" fontId="0" fillId="0" borderId="15" xfId="0" applyNumberFormat="1" applyBorder="1"/>
    <xf numFmtId="49" fontId="0" fillId="0" borderId="13" xfId="0" applyNumberFormat="1" applyBorder="1"/>
    <xf numFmtId="49" fontId="0" fillId="0" borderId="16" xfId="0" applyNumberFormat="1" applyBorder="1"/>
    <xf numFmtId="0" fontId="7" fillId="0" borderId="9" xfId="0" applyFont="1" applyBorder="1"/>
    <xf numFmtId="0" fontId="7" fillId="0" borderId="12" xfId="0" applyFont="1" applyBorder="1"/>
    <xf numFmtId="9" fontId="0" fillId="7" borderId="19" xfId="0" applyNumberFormat="1" applyFill="1" applyBorder="1"/>
    <xf numFmtId="9" fontId="0" fillId="7" borderId="17" xfId="0" applyNumberFormat="1" applyFill="1" applyBorder="1"/>
    <xf numFmtId="0" fontId="0" fillId="7" borderId="18" xfId="0" applyFill="1" applyBorder="1"/>
    <xf numFmtId="0" fontId="7" fillId="0" borderId="0" xfId="0" applyFont="1"/>
    <xf numFmtId="3" fontId="7" fillId="0" borderId="0" xfId="0" applyNumberFormat="1" applyFont="1"/>
    <xf numFmtId="164" fontId="7" fillId="0" borderId="0" xfId="0" applyNumberFormat="1" applyFont="1"/>
    <xf numFmtId="9" fontId="7" fillId="0" borderId="0" xfId="0" applyNumberFormat="1" applyFont="1"/>
    <xf numFmtId="49" fontId="3" fillId="0" borderId="0" xfId="0" applyNumberFormat="1" applyFont="1"/>
  </cellXfs>
  <cellStyles count="2">
    <cellStyle name="Hyperlink" xfId="1" builtinId="8" customBuiltin="1"/>
    <cellStyle name="Normal" xfId="0" builtinId="0"/>
  </cellStyles>
  <dxfs count="0"/>
  <tableStyles count="0" defaultTableStyle="TableStyleMedium2" defaultPivotStyle="PivotStyleLight16"/>
  <colors>
    <mruColors>
      <color rgb="FFF7BA9F"/>
      <color rgb="FF006600"/>
      <color rgb="FFEA996C"/>
      <color rgb="FF5B0134"/>
      <color rgb="FFB2182B"/>
      <color rgb="FFC73151"/>
      <color rgb="FF842746"/>
      <color rgb="FFF6B294"/>
      <color rgb="FFFFFF99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Mekko Chart</a:t>
            </a:r>
          </a:p>
        </c:rich>
      </c:tx>
      <c:layout>
        <c:manualLayout>
          <c:xMode val="edge"/>
          <c:yMode val="edge"/>
          <c:x val="0.40875"/>
          <c:y val="1.066666666666666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xMode val="edge"/>
          <c:yMode val="edge"/>
          <c:x val="6.0659813356663747E-2"/>
          <c:y val="0.13090666666666667"/>
          <c:w val="0.78124599008457274"/>
          <c:h val="0.79921322834645658"/>
        </c:manualLayout>
      </c:layout>
      <c:areaChart>
        <c:grouping val="percentStacked"/>
        <c:varyColors val="0"/>
        <c:ser>
          <c:idx val="0"/>
          <c:order val="0"/>
          <c:tx>
            <c:strRef>
              <c:f>Sheet3!$C$38</c:f>
              <c:strCache>
                <c:ptCount val="1"/>
                <c:pt idx="0">
                  <c:v>Product 1</c:v>
                </c:pt>
              </c:strCache>
            </c:strRef>
          </c:tx>
          <c:spPr>
            <a:solidFill>
              <a:schemeClr val="bg2"/>
            </a:solidFill>
            <a:ln w="12700">
              <a:solidFill>
                <a:srgbClr val="939393"/>
              </a:solidFill>
              <a:prstDash val="solid"/>
            </a:ln>
            <a:effectLst/>
          </c:spPr>
          <c:cat>
            <c:numRef>
              <c:f>Sheet3!$B$39:$B$69</c:f>
              <c:numCache>
                <c:formatCode>0.0,%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83.959899749373434</c:v>
                </c:pt>
                <c:pt idx="4">
                  <c:v>167.91979949874687</c:v>
                </c:pt>
                <c:pt idx="5">
                  <c:v>167.91979949874687</c:v>
                </c:pt>
                <c:pt idx="6">
                  <c:v>167.91979949874687</c:v>
                </c:pt>
                <c:pt idx="7">
                  <c:v>167.91979949874687</c:v>
                </c:pt>
                <c:pt idx="8">
                  <c:v>247.49373433583958</c:v>
                </c:pt>
                <c:pt idx="9">
                  <c:v>327.06766917293231</c:v>
                </c:pt>
                <c:pt idx="10">
                  <c:v>327.06766917293231</c:v>
                </c:pt>
                <c:pt idx="11">
                  <c:v>327.06766917293231</c:v>
                </c:pt>
                <c:pt idx="12">
                  <c:v>327.06766917293231</c:v>
                </c:pt>
                <c:pt idx="13">
                  <c:v>419.79949874686713</c:v>
                </c:pt>
                <c:pt idx="14">
                  <c:v>512.531328320802</c:v>
                </c:pt>
                <c:pt idx="15">
                  <c:v>512.531328320802</c:v>
                </c:pt>
                <c:pt idx="16">
                  <c:v>512.531328320802</c:v>
                </c:pt>
                <c:pt idx="17">
                  <c:v>512.531328320802</c:v>
                </c:pt>
                <c:pt idx="18">
                  <c:v>593.14954051796155</c:v>
                </c:pt>
                <c:pt idx="19">
                  <c:v>673.76775271512111</c:v>
                </c:pt>
                <c:pt idx="20">
                  <c:v>673.76775271512111</c:v>
                </c:pt>
                <c:pt idx="21">
                  <c:v>673.76775271512111</c:v>
                </c:pt>
                <c:pt idx="22">
                  <c:v>673.76775271512111</c:v>
                </c:pt>
                <c:pt idx="23">
                  <c:v>749.7911445279866</c:v>
                </c:pt>
                <c:pt idx="24">
                  <c:v>825.8145363408521</c:v>
                </c:pt>
                <c:pt idx="25">
                  <c:v>825.8145363408521</c:v>
                </c:pt>
                <c:pt idx="26">
                  <c:v>825.8145363408521</c:v>
                </c:pt>
                <c:pt idx="27">
                  <c:v>825.8145363408521</c:v>
                </c:pt>
                <c:pt idx="28">
                  <c:v>912.90726817042605</c:v>
                </c:pt>
                <c:pt idx="29">
                  <c:v>1000</c:v>
                </c:pt>
                <c:pt idx="30">
                  <c:v>1000</c:v>
                </c:pt>
              </c:numCache>
            </c:numRef>
          </c:cat>
          <c:val>
            <c:numRef>
              <c:f>Sheet3!$C$39:$C$69</c:f>
              <c:numCache>
                <c:formatCode>General</c:formatCode>
                <c:ptCount val="31"/>
                <c:pt idx="0">
                  <c:v>0</c:v>
                </c:pt>
                <c:pt idx="1">
                  <c:v>1</c:v>
                </c:pt>
                <c:pt idx="2" formatCode="#,##0">
                  <c:v>39</c:v>
                </c:pt>
                <c:pt idx="3" formatCode="#,##0">
                  <c:v>39</c:v>
                </c:pt>
                <c:pt idx="4" formatCode="#,##0">
                  <c:v>39</c:v>
                </c:pt>
                <c:pt idx="5">
                  <c:v>0</c:v>
                </c:pt>
                <c:pt idx="6">
                  <c:v>1</c:v>
                </c:pt>
                <c:pt idx="7" formatCode="#,##0">
                  <c:v>32</c:v>
                </c:pt>
                <c:pt idx="8" formatCode="#,##0">
                  <c:v>32</c:v>
                </c:pt>
                <c:pt idx="9" formatCode="#,##0">
                  <c:v>32</c:v>
                </c:pt>
                <c:pt idx="10">
                  <c:v>0</c:v>
                </c:pt>
                <c:pt idx="11">
                  <c:v>1</c:v>
                </c:pt>
                <c:pt idx="12" formatCode="#,##0">
                  <c:v>59</c:v>
                </c:pt>
                <c:pt idx="13" formatCode="#,##0">
                  <c:v>59</c:v>
                </c:pt>
                <c:pt idx="14" formatCode="#,##0">
                  <c:v>59</c:v>
                </c:pt>
                <c:pt idx="15">
                  <c:v>0</c:v>
                </c:pt>
                <c:pt idx="16">
                  <c:v>1</c:v>
                </c:pt>
                <c:pt idx="17" formatCode="#,##0">
                  <c:v>45</c:v>
                </c:pt>
                <c:pt idx="18" formatCode="#,##0">
                  <c:v>45</c:v>
                </c:pt>
                <c:pt idx="19" formatCode="#,##0">
                  <c:v>45</c:v>
                </c:pt>
                <c:pt idx="20">
                  <c:v>0</c:v>
                </c:pt>
                <c:pt idx="21">
                  <c:v>1</c:v>
                </c:pt>
                <c:pt idx="22" formatCode="#,##0">
                  <c:v>56</c:v>
                </c:pt>
                <c:pt idx="23" formatCode="#,##0">
                  <c:v>56</c:v>
                </c:pt>
                <c:pt idx="24" formatCode="#,##0">
                  <c:v>56</c:v>
                </c:pt>
                <c:pt idx="25">
                  <c:v>0</c:v>
                </c:pt>
                <c:pt idx="26">
                  <c:v>1</c:v>
                </c:pt>
                <c:pt idx="27" formatCode="#,##0">
                  <c:v>120</c:v>
                </c:pt>
                <c:pt idx="28" formatCode="#,##0">
                  <c:v>120</c:v>
                </c:pt>
                <c:pt idx="29" formatCode="#,##0">
                  <c:v>120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41-4FE1-B405-C5B762E35362}"/>
            </c:ext>
          </c:extLst>
        </c:ser>
        <c:ser>
          <c:idx val="1"/>
          <c:order val="1"/>
          <c:tx>
            <c:strRef>
              <c:f>Sheet3!$D$38</c:f>
              <c:strCache>
                <c:ptCount val="1"/>
                <c:pt idx="0">
                  <c:v>Product 2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 w="12700">
              <a:solidFill>
                <a:srgbClr val="939393"/>
              </a:solidFill>
              <a:prstDash val="solid"/>
            </a:ln>
            <a:effectLst/>
          </c:spPr>
          <c:cat>
            <c:numRef>
              <c:f>Sheet3!$B$39:$B$69</c:f>
              <c:numCache>
                <c:formatCode>0.0,%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83.959899749373434</c:v>
                </c:pt>
                <c:pt idx="4">
                  <c:v>167.91979949874687</c:v>
                </c:pt>
                <c:pt idx="5">
                  <c:v>167.91979949874687</c:v>
                </c:pt>
                <c:pt idx="6">
                  <c:v>167.91979949874687</c:v>
                </c:pt>
                <c:pt idx="7">
                  <c:v>167.91979949874687</c:v>
                </c:pt>
                <c:pt idx="8">
                  <c:v>247.49373433583958</c:v>
                </c:pt>
                <c:pt idx="9">
                  <c:v>327.06766917293231</c:v>
                </c:pt>
                <c:pt idx="10">
                  <c:v>327.06766917293231</c:v>
                </c:pt>
                <c:pt idx="11">
                  <c:v>327.06766917293231</c:v>
                </c:pt>
                <c:pt idx="12">
                  <c:v>327.06766917293231</c:v>
                </c:pt>
                <c:pt idx="13">
                  <c:v>419.79949874686713</c:v>
                </c:pt>
                <c:pt idx="14">
                  <c:v>512.531328320802</c:v>
                </c:pt>
                <c:pt idx="15">
                  <c:v>512.531328320802</c:v>
                </c:pt>
                <c:pt idx="16">
                  <c:v>512.531328320802</c:v>
                </c:pt>
                <c:pt idx="17">
                  <c:v>512.531328320802</c:v>
                </c:pt>
                <c:pt idx="18">
                  <c:v>593.14954051796155</c:v>
                </c:pt>
                <c:pt idx="19">
                  <c:v>673.76775271512111</c:v>
                </c:pt>
                <c:pt idx="20">
                  <c:v>673.76775271512111</c:v>
                </c:pt>
                <c:pt idx="21">
                  <c:v>673.76775271512111</c:v>
                </c:pt>
                <c:pt idx="22">
                  <c:v>673.76775271512111</c:v>
                </c:pt>
                <c:pt idx="23">
                  <c:v>749.7911445279866</c:v>
                </c:pt>
                <c:pt idx="24">
                  <c:v>825.8145363408521</c:v>
                </c:pt>
                <c:pt idx="25">
                  <c:v>825.8145363408521</c:v>
                </c:pt>
                <c:pt idx="26">
                  <c:v>825.8145363408521</c:v>
                </c:pt>
                <c:pt idx="27">
                  <c:v>825.8145363408521</c:v>
                </c:pt>
                <c:pt idx="28">
                  <c:v>912.90726817042605</c:v>
                </c:pt>
                <c:pt idx="29">
                  <c:v>1000</c:v>
                </c:pt>
                <c:pt idx="30">
                  <c:v>1000</c:v>
                </c:pt>
              </c:numCache>
            </c:numRef>
          </c:cat>
          <c:val>
            <c:numRef>
              <c:f>Sheet3!$D$39:$D$69</c:f>
              <c:numCache>
                <c:formatCode>General</c:formatCode>
                <c:ptCount val="31"/>
                <c:pt idx="0">
                  <c:v>0</c:v>
                </c:pt>
                <c:pt idx="1">
                  <c:v>1</c:v>
                </c:pt>
                <c:pt idx="2" formatCode="#,##0">
                  <c:v>56</c:v>
                </c:pt>
                <c:pt idx="3" formatCode="#,##0">
                  <c:v>56</c:v>
                </c:pt>
                <c:pt idx="4" formatCode="#,##0">
                  <c:v>56</c:v>
                </c:pt>
                <c:pt idx="5">
                  <c:v>0</c:v>
                </c:pt>
                <c:pt idx="6">
                  <c:v>1</c:v>
                </c:pt>
                <c:pt idx="7" formatCode="#,##0">
                  <c:v>52</c:v>
                </c:pt>
                <c:pt idx="8" formatCode="#,##0">
                  <c:v>52</c:v>
                </c:pt>
                <c:pt idx="9" formatCode="#,##0">
                  <c:v>52</c:v>
                </c:pt>
                <c:pt idx="10">
                  <c:v>0</c:v>
                </c:pt>
                <c:pt idx="11">
                  <c:v>1</c:v>
                </c:pt>
                <c:pt idx="12" formatCode="#,##0">
                  <c:v>42</c:v>
                </c:pt>
                <c:pt idx="13" formatCode="#,##0">
                  <c:v>42</c:v>
                </c:pt>
                <c:pt idx="14" formatCode="#,##0">
                  <c:v>42</c:v>
                </c:pt>
                <c:pt idx="15">
                  <c:v>0</c:v>
                </c:pt>
                <c:pt idx="16">
                  <c:v>1</c:v>
                </c:pt>
                <c:pt idx="17" formatCode="#,##0">
                  <c:v>49</c:v>
                </c:pt>
                <c:pt idx="18" formatCode="#,##0">
                  <c:v>49</c:v>
                </c:pt>
                <c:pt idx="19" formatCode="#,##0">
                  <c:v>49</c:v>
                </c:pt>
                <c:pt idx="20">
                  <c:v>0</c:v>
                </c:pt>
                <c:pt idx="21">
                  <c:v>1</c:v>
                </c:pt>
                <c:pt idx="22" formatCode="#,##0">
                  <c:v>32</c:v>
                </c:pt>
                <c:pt idx="23" formatCode="#,##0">
                  <c:v>32</c:v>
                </c:pt>
                <c:pt idx="24" formatCode="#,##0">
                  <c:v>32</c:v>
                </c:pt>
                <c:pt idx="25">
                  <c:v>0</c:v>
                </c:pt>
                <c:pt idx="26">
                  <c:v>1</c:v>
                </c:pt>
                <c:pt idx="27" formatCode="#,##0">
                  <c:v>32</c:v>
                </c:pt>
                <c:pt idx="28" formatCode="#,##0">
                  <c:v>32</c:v>
                </c:pt>
                <c:pt idx="29" formatCode="#,##0">
                  <c:v>32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C41-4FE1-B405-C5B762E35362}"/>
            </c:ext>
          </c:extLst>
        </c:ser>
        <c:ser>
          <c:idx val="2"/>
          <c:order val="2"/>
          <c:tx>
            <c:strRef>
              <c:f>Sheet3!$E$38</c:f>
              <c:strCache>
                <c:ptCount val="1"/>
                <c:pt idx="0">
                  <c:v>Product 3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 w="12700">
              <a:solidFill>
                <a:srgbClr val="939393"/>
              </a:solidFill>
              <a:prstDash val="solid"/>
            </a:ln>
            <a:effectLst/>
          </c:spPr>
          <c:cat>
            <c:numRef>
              <c:f>Sheet3!$B$39:$B$69</c:f>
              <c:numCache>
                <c:formatCode>0.0,%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83.959899749373434</c:v>
                </c:pt>
                <c:pt idx="4">
                  <c:v>167.91979949874687</c:v>
                </c:pt>
                <c:pt idx="5">
                  <c:v>167.91979949874687</c:v>
                </c:pt>
                <c:pt idx="6">
                  <c:v>167.91979949874687</c:v>
                </c:pt>
                <c:pt idx="7">
                  <c:v>167.91979949874687</c:v>
                </c:pt>
                <c:pt idx="8">
                  <c:v>247.49373433583958</c:v>
                </c:pt>
                <c:pt idx="9">
                  <c:v>327.06766917293231</c:v>
                </c:pt>
                <c:pt idx="10">
                  <c:v>327.06766917293231</c:v>
                </c:pt>
                <c:pt idx="11">
                  <c:v>327.06766917293231</c:v>
                </c:pt>
                <c:pt idx="12">
                  <c:v>327.06766917293231</c:v>
                </c:pt>
                <c:pt idx="13">
                  <c:v>419.79949874686713</c:v>
                </c:pt>
                <c:pt idx="14">
                  <c:v>512.531328320802</c:v>
                </c:pt>
                <c:pt idx="15">
                  <c:v>512.531328320802</c:v>
                </c:pt>
                <c:pt idx="16">
                  <c:v>512.531328320802</c:v>
                </c:pt>
                <c:pt idx="17">
                  <c:v>512.531328320802</c:v>
                </c:pt>
                <c:pt idx="18">
                  <c:v>593.14954051796155</c:v>
                </c:pt>
                <c:pt idx="19">
                  <c:v>673.76775271512111</c:v>
                </c:pt>
                <c:pt idx="20">
                  <c:v>673.76775271512111</c:v>
                </c:pt>
                <c:pt idx="21">
                  <c:v>673.76775271512111</c:v>
                </c:pt>
                <c:pt idx="22">
                  <c:v>673.76775271512111</c:v>
                </c:pt>
                <c:pt idx="23">
                  <c:v>749.7911445279866</c:v>
                </c:pt>
                <c:pt idx="24">
                  <c:v>825.8145363408521</c:v>
                </c:pt>
                <c:pt idx="25">
                  <c:v>825.8145363408521</c:v>
                </c:pt>
                <c:pt idx="26">
                  <c:v>825.8145363408521</c:v>
                </c:pt>
                <c:pt idx="27">
                  <c:v>825.8145363408521</c:v>
                </c:pt>
                <c:pt idx="28">
                  <c:v>912.90726817042605</c:v>
                </c:pt>
                <c:pt idx="29">
                  <c:v>1000</c:v>
                </c:pt>
                <c:pt idx="30">
                  <c:v>1000</c:v>
                </c:pt>
              </c:numCache>
            </c:numRef>
          </c:cat>
          <c:val>
            <c:numRef>
              <c:f>Sheet3!$E$39:$E$69</c:f>
              <c:numCache>
                <c:formatCode>General</c:formatCode>
                <c:ptCount val="31"/>
                <c:pt idx="0">
                  <c:v>0</c:v>
                </c:pt>
                <c:pt idx="1">
                  <c:v>1</c:v>
                </c:pt>
                <c:pt idx="2" formatCode="#,##0">
                  <c:v>57</c:v>
                </c:pt>
                <c:pt idx="3" formatCode="#,##0">
                  <c:v>57</c:v>
                </c:pt>
                <c:pt idx="4" formatCode="#,##0">
                  <c:v>57</c:v>
                </c:pt>
                <c:pt idx="5">
                  <c:v>0</c:v>
                </c:pt>
                <c:pt idx="6">
                  <c:v>1</c:v>
                </c:pt>
                <c:pt idx="7" formatCode="#,##0">
                  <c:v>43</c:v>
                </c:pt>
                <c:pt idx="8" formatCode="#,##0">
                  <c:v>43</c:v>
                </c:pt>
                <c:pt idx="9" formatCode="#,##0">
                  <c:v>43</c:v>
                </c:pt>
                <c:pt idx="10">
                  <c:v>0</c:v>
                </c:pt>
                <c:pt idx="11">
                  <c:v>1</c:v>
                </c:pt>
                <c:pt idx="12" formatCode="#,##0">
                  <c:v>33</c:v>
                </c:pt>
                <c:pt idx="13" formatCode="#,##0">
                  <c:v>33</c:v>
                </c:pt>
                <c:pt idx="14" formatCode="#,##0">
                  <c:v>33</c:v>
                </c:pt>
                <c:pt idx="15">
                  <c:v>0</c:v>
                </c:pt>
                <c:pt idx="16">
                  <c:v>1</c:v>
                </c:pt>
                <c:pt idx="17" formatCode="#,##0">
                  <c:v>34</c:v>
                </c:pt>
                <c:pt idx="18" formatCode="#,##0">
                  <c:v>34</c:v>
                </c:pt>
                <c:pt idx="19" formatCode="#,##0">
                  <c:v>34</c:v>
                </c:pt>
                <c:pt idx="20">
                  <c:v>0</c:v>
                </c:pt>
                <c:pt idx="21">
                  <c:v>1</c:v>
                </c:pt>
                <c:pt idx="22" formatCode="#,##0">
                  <c:v>39</c:v>
                </c:pt>
                <c:pt idx="23" formatCode="#,##0">
                  <c:v>39</c:v>
                </c:pt>
                <c:pt idx="24" formatCode="#,##0">
                  <c:v>39</c:v>
                </c:pt>
                <c:pt idx="25">
                  <c:v>0</c:v>
                </c:pt>
                <c:pt idx="26">
                  <c:v>1</c:v>
                </c:pt>
                <c:pt idx="27" formatCode="#,##0">
                  <c:v>47</c:v>
                </c:pt>
                <c:pt idx="28" formatCode="#,##0">
                  <c:v>47</c:v>
                </c:pt>
                <c:pt idx="29" formatCode="#,##0">
                  <c:v>47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C41-4FE1-B405-C5B762E35362}"/>
            </c:ext>
          </c:extLst>
        </c:ser>
        <c:ser>
          <c:idx val="3"/>
          <c:order val="3"/>
          <c:tx>
            <c:strRef>
              <c:f>Sheet3!$F$38</c:f>
              <c:strCache>
                <c:ptCount val="1"/>
                <c:pt idx="0">
                  <c:v>Product 4</c:v>
                </c:pt>
              </c:strCache>
            </c:strRef>
          </c:tx>
          <c:spPr>
            <a:solidFill>
              <a:srgbClr val="8064A2">
                <a:lumMod val="80000"/>
                <a:lumOff val="20000"/>
              </a:srgbClr>
            </a:solidFill>
            <a:ln w="12700">
              <a:solidFill>
                <a:srgbClr val="939393"/>
              </a:solidFill>
              <a:prstDash val="solid"/>
            </a:ln>
            <a:effectLst/>
          </c:spPr>
          <c:cat>
            <c:numRef>
              <c:f>Sheet3!$B$39:$B$69</c:f>
              <c:numCache>
                <c:formatCode>0.0,%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83.959899749373434</c:v>
                </c:pt>
                <c:pt idx="4">
                  <c:v>167.91979949874687</c:v>
                </c:pt>
                <c:pt idx="5">
                  <c:v>167.91979949874687</c:v>
                </c:pt>
                <c:pt idx="6">
                  <c:v>167.91979949874687</c:v>
                </c:pt>
                <c:pt idx="7">
                  <c:v>167.91979949874687</c:v>
                </c:pt>
                <c:pt idx="8">
                  <c:v>247.49373433583958</c:v>
                </c:pt>
                <c:pt idx="9">
                  <c:v>327.06766917293231</c:v>
                </c:pt>
                <c:pt idx="10">
                  <c:v>327.06766917293231</c:v>
                </c:pt>
                <c:pt idx="11">
                  <c:v>327.06766917293231</c:v>
                </c:pt>
                <c:pt idx="12">
                  <c:v>327.06766917293231</c:v>
                </c:pt>
                <c:pt idx="13">
                  <c:v>419.79949874686713</c:v>
                </c:pt>
                <c:pt idx="14">
                  <c:v>512.531328320802</c:v>
                </c:pt>
                <c:pt idx="15">
                  <c:v>512.531328320802</c:v>
                </c:pt>
                <c:pt idx="16">
                  <c:v>512.531328320802</c:v>
                </c:pt>
                <c:pt idx="17">
                  <c:v>512.531328320802</c:v>
                </c:pt>
                <c:pt idx="18">
                  <c:v>593.14954051796155</c:v>
                </c:pt>
                <c:pt idx="19">
                  <c:v>673.76775271512111</c:v>
                </c:pt>
                <c:pt idx="20">
                  <c:v>673.76775271512111</c:v>
                </c:pt>
                <c:pt idx="21">
                  <c:v>673.76775271512111</c:v>
                </c:pt>
                <c:pt idx="22">
                  <c:v>673.76775271512111</c:v>
                </c:pt>
                <c:pt idx="23">
                  <c:v>749.7911445279866</c:v>
                </c:pt>
                <c:pt idx="24">
                  <c:v>825.8145363408521</c:v>
                </c:pt>
                <c:pt idx="25">
                  <c:v>825.8145363408521</c:v>
                </c:pt>
                <c:pt idx="26">
                  <c:v>825.8145363408521</c:v>
                </c:pt>
                <c:pt idx="27">
                  <c:v>825.8145363408521</c:v>
                </c:pt>
                <c:pt idx="28">
                  <c:v>912.90726817042605</c:v>
                </c:pt>
                <c:pt idx="29">
                  <c:v>1000</c:v>
                </c:pt>
                <c:pt idx="30">
                  <c:v>1000</c:v>
                </c:pt>
              </c:numCache>
            </c:numRef>
          </c:cat>
          <c:val>
            <c:numRef>
              <c:f>Sheet3!$F$39:$F$69</c:f>
              <c:numCache>
                <c:formatCode>General</c:formatCode>
                <c:ptCount val="31"/>
                <c:pt idx="0">
                  <c:v>0</c:v>
                </c:pt>
                <c:pt idx="1">
                  <c:v>1</c:v>
                </c:pt>
                <c:pt idx="2" formatCode="#,##0">
                  <c:v>49</c:v>
                </c:pt>
                <c:pt idx="3" formatCode="#,##0">
                  <c:v>49</c:v>
                </c:pt>
                <c:pt idx="4" formatCode="#,##0">
                  <c:v>49</c:v>
                </c:pt>
                <c:pt idx="5">
                  <c:v>0</c:v>
                </c:pt>
                <c:pt idx="6">
                  <c:v>1</c:v>
                </c:pt>
                <c:pt idx="7" formatCode="#,##0">
                  <c:v>55</c:v>
                </c:pt>
                <c:pt idx="8" formatCode="#,##0">
                  <c:v>55</c:v>
                </c:pt>
                <c:pt idx="9" formatCode="#,##0">
                  <c:v>55</c:v>
                </c:pt>
                <c:pt idx="10">
                  <c:v>0</c:v>
                </c:pt>
                <c:pt idx="11">
                  <c:v>1</c:v>
                </c:pt>
                <c:pt idx="12" formatCode="#,##0">
                  <c:v>43</c:v>
                </c:pt>
                <c:pt idx="13" formatCode="#,##0">
                  <c:v>43</c:v>
                </c:pt>
                <c:pt idx="14" formatCode="#,##0">
                  <c:v>43</c:v>
                </c:pt>
                <c:pt idx="15">
                  <c:v>0</c:v>
                </c:pt>
                <c:pt idx="16">
                  <c:v>1</c:v>
                </c:pt>
                <c:pt idx="17" formatCode="#,##0">
                  <c:v>59</c:v>
                </c:pt>
                <c:pt idx="18" formatCode="#,##0">
                  <c:v>59</c:v>
                </c:pt>
                <c:pt idx="19" formatCode="#,##0">
                  <c:v>59</c:v>
                </c:pt>
                <c:pt idx="20">
                  <c:v>0</c:v>
                </c:pt>
                <c:pt idx="21">
                  <c:v>1</c:v>
                </c:pt>
                <c:pt idx="22" formatCode="#,##0">
                  <c:v>49</c:v>
                </c:pt>
                <c:pt idx="23" formatCode="#,##0">
                  <c:v>49</c:v>
                </c:pt>
                <c:pt idx="24" formatCode="#,##0">
                  <c:v>49</c:v>
                </c:pt>
                <c:pt idx="25">
                  <c:v>0</c:v>
                </c:pt>
                <c:pt idx="26">
                  <c:v>1</c:v>
                </c:pt>
                <c:pt idx="27" formatCode="#,##0">
                  <c:v>46</c:v>
                </c:pt>
                <c:pt idx="28" formatCode="#,##0">
                  <c:v>46</c:v>
                </c:pt>
                <c:pt idx="29" formatCode="#,##0">
                  <c:v>46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C41-4FE1-B405-C5B762E35362}"/>
            </c:ext>
          </c:extLst>
        </c:ser>
        <c:ser>
          <c:idx val="4"/>
          <c:order val="4"/>
          <c:tx>
            <c:strRef>
              <c:f>Sheet3!$G$38</c:f>
              <c:strCache>
                <c:ptCount val="1"/>
                <c:pt idx="0">
                  <c:v>Product 5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  <a:ln w="12700">
              <a:solidFill>
                <a:srgbClr val="939393"/>
              </a:solidFill>
              <a:prstDash val="solid"/>
            </a:ln>
            <a:effectLst/>
          </c:spPr>
          <c:cat>
            <c:numRef>
              <c:f>Sheet3!$B$39:$B$69</c:f>
              <c:numCache>
                <c:formatCode>0.0,%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83.959899749373434</c:v>
                </c:pt>
                <c:pt idx="4">
                  <c:v>167.91979949874687</c:v>
                </c:pt>
                <c:pt idx="5">
                  <c:v>167.91979949874687</c:v>
                </c:pt>
                <c:pt idx="6">
                  <c:v>167.91979949874687</c:v>
                </c:pt>
                <c:pt idx="7">
                  <c:v>167.91979949874687</c:v>
                </c:pt>
                <c:pt idx="8">
                  <c:v>247.49373433583958</c:v>
                </c:pt>
                <c:pt idx="9">
                  <c:v>327.06766917293231</c:v>
                </c:pt>
                <c:pt idx="10">
                  <c:v>327.06766917293231</c:v>
                </c:pt>
                <c:pt idx="11">
                  <c:v>327.06766917293231</c:v>
                </c:pt>
                <c:pt idx="12">
                  <c:v>327.06766917293231</c:v>
                </c:pt>
                <c:pt idx="13">
                  <c:v>419.79949874686713</c:v>
                </c:pt>
                <c:pt idx="14">
                  <c:v>512.531328320802</c:v>
                </c:pt>
                <c:pt idx="15">
                  <c:v>512.531328320802</c:v>
                </c:pt>
                <c:pt idx="16">
                  <c:v>512.531328320802</c:v>
                </c:pt>
                <c:pt idx="17">
                  <c:v>512.531328320802</c:v>
                </c:pt>
                <c:pt idx="18">
                  <c:v>593.14954051796155</c:v>
                </c:pt>
                <c:pt idx="19">
                  <c:v>673.76775271512111</c:v>
                </c:pt>
                <c:pt idx="20">
                  <c:v>673.76775271512111</c:v>
                </c:pt>
                <c:pt idx="21">
                  <c:v>673.76775271512111</c:v>
                </c:pt>
                <c:pt idx="22">
                  <c:v>673.76775271512111</c:v>
                </c:pt>
                <c:pt idx="23">
                  <c:v>749.7911445279866</c:v>
                </c:pt>
                <c:pt idx="24">
                  <c:v>825.8145363408521</c:v>
                </c:pt>
                <c:pt idx="25">
                  <c:v>825.8145363408521</c:v>
                </c:pt>
                <c:pt idx="26">
                  <c:v>825.8145363408521</c:v>
                </c:pt>
                <c:pt idx="27">
                  <c:v>825.8145363408521</c:v>
                </c:pt>
                <c:pt idx="28">
                  <c:v>912.90726817042605</c:v>
                </c:pt>
                <c:pt idx="29">
                  <c:v>1000</c:v>
                </c:pt>
                <c:pt idx="30">
                  <c:v>1000</c:v>
                </c:pt>
              </c:numCache>
            </c:numRef>
          </c:cat>
          <c:val>
            <c:numRef>
              <c:f>Sheet3!$G$39:$G$69</c:f>
              <c:numCache>
                <c:formatCode>General</c:formatCode>
                <c:ptCount val="31"/>
                <c:pt idx="0">
                  <c:v>0</c:v>
                </c:pt>
                <c:pt idx="1">
                  <c:v>1</c:v>
                </c:pt>
                <c:pt idx="2" formatCode="#,##0">
                  <c:v>39</c:v>
                </c:pt>
                <c:pt idx="3" formatCode="#,##0">
                  <c:v>39</c:v>
                </c:pt>
                <c:pt idx="4" formatCode="#,##0">
                  <c:v>39</c:v>
                </c:pt>
                <c:pt idx="5">
                  <c:v>0</c:v>
                </c:pt>
                <c:pt idx="6">
                  <c:v>1</c:v>
                </c:pt>
                <c:pt idx="7" formatCode="#,##0">
                  <c:v>51</c:v>
                </c:pt>
                <c:pt idx="8" formatCode="#,##0">
                  <c:v>51</c:v>
                </c:pt>
                <c:pt idx="9" formatCode="#,##0">
                  <c:v>51</c:v>
                </c:pt>
                <c:pt idx="10">
                  <c:v>0</c:v>
                </c:pt>
                <c:pt idx="11">
                  <c:v>1</c:v>
                </c:pt>
                <c:pt idx="12" formatCode="#,##0">
                  <c:v>120</c:v>
                </c:pt>
                <c:pt idx="13" formatCode="#,##0">
                  <c:v>120</c:v>
                </c:pt>
                <c:pt idx="14" formatCode="#,##0">
                  <c:v>120</c:v>
                </c:pt>
                <c:pt idx="15">
                  <c:v>0</c:v>
                </c:pt>
                <c:pt idx="16">
                  <c:v>1</c:v>
                </c:pt>
                <c:pt idx="17" formatCode="#,##0">
                  <c:v>48</c:v>
                </c:pt>
                <c:pt idx="18" formatCode="#,##0">
                  <c:v>48</c:v>
                </c:pt>
                <c:pt idx="19" formatCode="#,##0">
                  <c:v>48</c:v>
                </c:pt>
                <c:pt idx="20">
                  <c:v>0</c:v>
                </c:pt>
                <c:pt idx="21">
                  <c:v>1</c:v>
                </c:pt>
                <c:pt idx="22" formatCode="#,##0">
                  <c:v>54</c:v>
                </c:pt>
                <c:pt idx="23" formatCode="#,##0">
                  <c:v>54</c:v>
                </c:pt>
                <c:pt idx="24" formatCode="#,##0">
                  <c:v>54</c:v>
                </c:pt>
                <c:pt idx="25">
                  <c:v>0</c:v>
                </c:pt>
                <c:pt idx="26">
                  <c:v>1</c:v>
                </c:pt>
                <c:pt idx="27" formatCode="#,##0">
                  <c:v>42</c:v>
                </c:pt>
                <c:pt idx="28" formatCode="#,##0">
                  <c:v>42</c:v>
                </c:pt>
                <c:pt idx="29" formatCode="#,##0">
                  <c:v>42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C41-4FE1-B405-C5B762E35362}"/>
            </c:ext>
          </c:extLst>
        </c:ser>
        <c:ser>
          <c:idx val="5"/>
          <c:order val="5"/>
          <c:tx>
            <c:strRef>
              <c:f>Sheet3!$H$38</c:f>
              <c:strCache>
                <c:ptCount val="1"/>
                <c:pt idx="0">
                  <c:v>Product 6</c:v>
                </c:pt>
              </c:strCache>
            </c:strRef>
          </c:tx>
          <c:spPr>
            <a:solidFill>
              <a:schemeClr val="bg2">
                <a:lumMod val="75000"/>
              </a:schemeClr>
            </a:solidFill>
            <a:ln w="12700">
              <a:solidFill>
                <a:srgbClr val="939393"/>
              </a:solidFill>
              <a:prstDash val="solid"/>
            </a:ln>
            <a:effectLst/>
          </c:spPr>
          <c:cat>
            <c:numRef>
              <c:f>Sheet3!$B$39:$B$69</c:f>
              <c:numCache>
                <c:formatCode>0.0,%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83.959899749373434</c:v>
                </c:pt>
                <c:pt idx="4">
                  <c:v>167.91979949874687</c:v>
                </c:pt>
                <c:pt idx="5">
                  <c:v>167.91979949874687</c:v>
                </c:pt>
                <c:pt idx="6">
                  <c:v>167.91979949874687</c:v>
                </c:pt>
                <c:pt idx="7">
                  <c:v>167.91979949874687</c:v>
                </c:pt>
                <c:pt idx="8">
                  <c:v>247.49373433583958</c:v>
                </c:pt>
                <c:pt idx="9">
                  <c:v>327.06766917293231</c:v>
                </c:pt>
                <c:pt idx="10">
                  <c:v>327.06766917293231</c:v>
                </c:pt>
                <c:pt idx="11">
                  <c:v>327.06766917293231</c:v>
                </c:pt>
                <c:pt idx="12">
                  <c:v>327.06766917293231</c:v>
                </c:pt>
                <c:pt idx="13">
                  <c:v>419.79949874686713</c:v>
                </c:pt>
                <c:pt idx="14">
                  <c:v>512.531328320802</c:v>
                </c:pt>
                <c:pt idx="15">
                  <c:v>512.531328320802</c:v>
                </c:pt>
                <c:pt idx="16">
                  <c:v>512.531328320802</c:v>
                </c:pt>
                <c:pt idx="17">
                  <c:v>512.531328320802</c:v>
                </c:pt>
                <c:pt idx="18">
                  <c:v>593.14954051796155</c:v>
                </c:pt>
                <c:pt idx="19">
                  <c:v>673.76775271512111</c:v>
                </c:pt>
                <c:pt idx="20">
                  <c:v>673.76775271512111</c:v>
                </c:pt>
                <c:pt idx="21">
                  <c:v>673.76775271512111</c:v>
                </c:pt>
                <c:pt idx="22">
                  <c:v>673.76775271512111</c:v>
                </c:pt>
                <c:pt idx="23">
                  <c:v>749.7911445279866</c:v>
                </c:pt>
                <c:pt idx="24">
                  <c:v>825.8145363408521</c:v>
                </c:pt>
                <c:pt idx="25">
                  <c:v>825.8145363408521</c:v>
                </c:pt>
                <c:pt idx="26">
                  <c:v>825.8145363408521</c:v>
                </c:pt>
                <c:pt idx="27">
                  <c:v>825.8145363408521</c:v>
                </c:pt>
                <c:pt idx="28">
                  <c:v>912.90726817042605</c:v>
                </c:pt>
                <c:pt idx="29">
                  <c:v>1000</c:v>
                </c:pt>
                <c:pt idx="30">
                  <c:v>1000</c:v>
                </c:pt>
              </c:numCache>
            </c:numRef>
          </c:cat>
          <c:val>
            <c:numRef>
              <c:f>Sheet3!$H$39:$H$69</c:f>
              <c:numCache>
                <c:formatCode>General</c:formatCode>
                <c:ptCount val="31"/>
                <c:pt idx="0">
                  <c:v>0</c:v>
                </c:pt>
                <c:pt idx="1">
                  <c:v>1</c:v>
                </c:pt>
                <c:pt idx="2" formatCode="#,##0">
                  <c:v>59</c:v>
                </c:pt>
                <c:pt idx="3" formatCode="#,##0">
                  <c:v>59</c:v>
                </c:pt>
                <c:pt idx="4" formatCode="#,##0">
                  <c:v>59</c:v>
                </c:pt>
                <c:pt idx="5">
                  <c:v>0</c:v>
                </c:pt>
                <c:pt idx="6">
                  <c:v>1</c:v>
                </c:pt>
                <c:pt idx="7" formatCode="#,##0">
                  <c:v>33</c:v>
                </c:pt>
                <c:pt idx="8" formatCode="#,##0">
                  <c:v>33</c:v>
                </c:pt>
                <c:pt idx="9" formatCode="#,##0">
                  <c:v>33</c:v>
                </c:pt>
                <c:pt idx="10">
                  <c:v>0</c:v>
                </c:pt>
                <c:pt idx="11">
                  <c:v>1</c:v>
                </c:pt>
                <c:pt idx="12" formatCode="#,##0">
                  <c:v>42</c:v>
                </c:pt>
                <c:pt idx="13" formatCode="#,##0">
                  <c:v>42</c:v>
                </c:pt>
                <c:pt idx="14" formatCode="#,##0">
                  <c:v>42</c:v>
                </c:pt>
                <c:pt idx="15">
                  <c:v>0</c:v>
                </c:pt>
                <c:pt idx="16">
                  <c:v>1</c:v>
                </c:pt>
                <c:pt idx="17" formatCode="#,##0">
                  <c:v>51</c:v>
                </c:pt>
                <c:pt idx="18" formatCode="#,##0">
                  <c:v>51</c:v>
                </c:pt>
                <c:pt idx="19" formatCode="#,##0">
                  <c:v>51</c:v>
                </c:pt>
                <c:pt idx="20">
                  <c:v>0</c:v>
                </c:pt>
                <c:pt idx="21">
                  <c:v>1</c:v>
                </c:pt>
                <c:pt idx="22" formatCode="#,##0">
                  <c:v>47</c:v>
                </c:pt>
                <c:pt idx="23" formatCode="#,##0">
                  <c:v>47</c:v>
                </c:pt>
                <c:pt idx="24" formatCode="#,##0">
                  <c:v>47</c:v>
                </c:pt>
                <c:pt idx="25">
                  <c:v>0</c:v>
                </c:pt>
                <c:pt idx="26">
                  <c:v>1</c:v>
                </c:pt>
                <c:pt idx="27" formatCode="#,##0">
                  <c:v>48</c:v>
                </c:pt>
                <c:pt idx="28" formatCode="#,##0">
                  <c:v>48</c:v>
                </c:pt>
                <c:pt idx="29" formatCode="#,##0">
                  <c:v>48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C41-4FE1-B405-C5B762E35362}"/>
            </c:ext>
          </c:extLst>
        </c:ser>
        <c:ser>
          <c:idx val="6"/>
          <c:order val="6"/>
          <c:tx>
            <c:strRef>
              <c:f>Sheet3!$I$38</c:f>
              <c:strCache>
                <c:ptCount val="1"/>
                <c:pt idx="0">
                  <c:v>Product 7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 w="12700">
              <a:solidFill>
                <a:srgbClr val="939393"/>
              </a:solidFill>
              <a:prstDash val="solid"/>
            </a:ln>
            <a:effectLst/>
          </c:spPr>
          <c:cat>
            <c:numRef>
              <c:f>Sheet3!$B$39:$B$69</c:f>
              <c:numCache>
                <c:formatCode>0.0,%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83.959899749373434</c:v>
                </c:pt>
                <c:pt idx="4">
                  <c:v>167.91979949874687</c:v>
                </c:pt>
                <c:pt idx="5">
                  <c:v>167.91979949874687</c:v>
                </c:pt>
                <c:pt idx="6">
                  <c:v>167.91979949874687</c:v>
                </c:pt>
                <c:pt idx="7">
                  <c:v>167.91979949874687</c:v>
                </c:pt>
                <c:pt idx="8">
                  <c:v>247.49373433583958</c:v>
                </c:pt>
                <c:pt idx="9">
                  <c:v>327.06766917293231</c:v>
                </c:pt>
                <c:pt idx="10">
                  <c:v>327.06766917293231</c:v>
                </c:pt>
                <c:pt idx="11">
                  <c:v>327.06766917293231</c:v>
                </c:pt>
                <c:pt idx="12">
                  <c:v>327.06766917293231</c:v>
                </c:pt>
                <c:pt idx="13">
                  <c:v>419.79949874686713</c:v>
                </c:pt>
                <c:pt idx="14">
                  <c:v>512.531328320802</c:v>
                </c:pt>
                <c:pt idx="15">
                  <c:v>512.531328320802</c:v>
                </c:pt>
                <c:pt idx="16">
                  <c:v>512.531328320802</c:v>
                </c:pt>
                <c:pt idx="17">
                  <c:v>512.531328320802</c:v>
                </c:pt>
                <c:pt idx="18">
                  <c:v>593.14954051796155</c:v>
                </c:pt>
                <c:pt idx="19">
                  <c:v>673.76775271512111</c:v>
                </c:pt>
                <c:pt idx="20">
                  <c:v>673.76775271512111</c:v>
                </c:pt>
                <c:pt idx="21">
                  <c:v>673.76775271512111</c:v>
                </c:pt>
                <c:pt idx="22">
                  <c:v>673.76775271512111</c:v>
                </c:pt>
                <c:pt idx="23">
                  <c:v>749.7911445279866</c:v>
                </c:pt>
                <c:pt idx="24">
                  <c:v>825.8145363408521</c:v>
                </c:pt>
                <c:pt idx="25">
                  <c:v>825.8145363408521</c:v>
                </c:pt>
                <c:pt idx="26">
                  <c:v>825.8145363408521</c:v>
                </c:pt>
                <c:pt idx="27">
                  <c:v>825.8145363408521</c:v>
                </c:pt>
                <c:pt idx="28">
                  <c:v>912.90726817042605</c:v>
                </c:pt>
                <c:pt idx="29">
                  <c:v>1000</c:v>
                </c:pt>
                <c:pt idx="30">
                  <c:v>1000</c:v>
                </c:pt>
              </c:numCache>
            </c:numRef>
          </c:cat>
          <c:val>
            <c:numRef>
              <c:f>Sheet3!$I$39:$I$69</c:f>
              <c:numCache>
                <c:formatCode>General</c:formatCode>
                <c:ptCount val="31"/>
                <c:pt idx="0">
                  <c:v>0</c:v>
                </c:pt>
                <c:pt idx="1">
                  <c:v>1</c:v>
                </c:pt>
                <c:pt idx="2" formatCode="#,##0">
                  <c:v>49</c:v>
                </c:pt>
                <c:pt idx="3" formatCode="#,##0">
                  <c:v>49</c:v>
                </c:pt>
                <c:pt idx="4" formatCode="#,##0">
                  <c:v>49</c:v>
                </c:pt>
                <c:pt idx="5">
                  <c:v>0</c:v>
                </c:pt>
                <c:pt idx="6">
                  <c:v>1</c:v>
                </c:pt>
                <c:pt idx="7" formatCode="#,##0">
                  <c:v>56</c:v>
                </c:pt>
                <c:pt idx="8" formatCode="#,##0">
                  <c:v>56</c:v>
                </c:pt>
                <c:pt idx="9" formatCode="#,##0">
                  <c:v>56</c:v>
                </c:pt>
                <c:pt idx="10">
                  <c:v>0</c:v>
                </c:pt>
                <c:pt idx="11">
                  <c:v>1</c:v>
                </c:pt>
                <c:pt idx="12" formatCode="#,##0">
                  <c:v>51</c:v>
                </c:pt>
                <c:pt idx="13" formatCode="#,##0">
                  <c:v>51</c:v>
                </c:pt>
                <c:pt idx="14" formatCode="#,##0">
                  <c:v>51</c:v>
                </c:pt>
                <c:pt idx="15">
                  <c:v>0</c:v>
                </c:pt>
                <c:pt idx="16">
                  <c:v>1</c:v>
                </c:pt>
                <c:pt idx="17" formatCode="#,##0">
                  <c:v>46</c:v>
                </c:pt>
                <c:pt idx="18" formatCode="#,##0">
                  <c:v>46</c:v>
                </c:pt>
                <c:pt idx="19" formatCode="#,##0">
                  <c:v>46</c:v>
                </c:pt>
                <c:pt idx="20">
                  <c:v>0</c:v>
                </c:pt>
                <c:pt idx="21">
                  <c:v>1</c:v>
                </c:pt>
                <c:pt idx="22" formatCode="#,##0">
                  <c:v>52</c:v>
                </c:pt>
                <c:pt idx="23" formatCode="#,##0">
                  <c:v>52</c:v>
                </c:pt>
                <c:pt idx="24" formatCode="#,##0">
                  <c:v>52</c:v>
                </c:pt>
                <c:pt idx="25">
                  <c:v>0</c:v>
                </c:pt>
                <c:pt idx="26">
                  <c:v>1</c:v>
                </c:pt>
                <c:pt idx="27" formatCode="#,##0">
                  <c:v>30</c:v>
                </c:pt>
                <c:pt idx="28" formatCode="#,##0">
                  <c:v>30</c:v>
                </c:pt>
                <c:pt idx="29" formatCode="#,##0">
                  <c:v>30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C41-4FE1-B405-C5B762E35362}"/>
            </c:ext>
          </c:extLst>
        </c:ser>
        <c:ser>
          <c:idx val="7"/>
          <c:order val="7"/>
          <c:tx>
            <c:strRef>
              <c:f>Sheet3!$J$38</c:f>
              <c:strCache>
                <c:ptCount val="1"/>
                <c:pt idx="0">
                  <c:v>Product 8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 w="12700">
              <a:solidFill>
                <a:srgbClr val="939393"/>
              </a:solidFill>
              <a:prstDash val="solid"/>
            </a:ln>
            <a:effectLst/>
          </c:spPr>
          <c:cat>
            <c:numRef>
              <c:f>Sheet3!$B$39:$B$69</c:f>
              <c:numCache>
                <c:formatCode>0.0,%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83.959899749373434</c:v>
                </c:pt>
                <c:pt idx="4">
                  <c:v>167.91979949874687</c:v>
                </c:pt>
                <c:pt idx="5">
                  <c:v>167.91979949874687</c:v>
                </c:pt>
                <c:pt idx="6">
                  <c:v>167.91979949874687</c:v>
                </c:pt>
                <c:pt idx="7">
                  <c:v>167.91979949874687</c:v>
                </c:pt>
                <c:pt idx="8">
                  <c:v>247.49373433583958</c:v>
                </c:pt>
                <c:pt idx="9">
                  <c:v>327.06766917293231</c:v>
                </c:pt>
                <c:pt idx="10">
                  <c:v>327.06766917293231</c:v>
                </c:pt>
                <c:pt idx="11">
                  <c:v>327.06766917293231</c:v>
                </c:pt>
                <c:pt idx="12">
                  <c:v>327.06766917293231</c:v>
                </c:pt>
                <c:pt idx="13">
                  <c:v>419.79949874686713</c:v>
                </c:pt>
                <c:pt idx="14">
                  <c:v>512.531328320802</c:v>
                </c:pt>
                <c:pt idx="15">
                  <c:v>512.531328320802</c:v>
                </c:pt>
                <c:pt idx="16">
                  <c:v>512.531328320802</c:v>
                </c:pt>
                <c:pt idx="17">
                  <c:v>512.531328320802</c:v>
                </c:pt>
                <c:pt idx="18">
                  <c:v>593.14954051796155</c:v>
                </c:pt>
                <c:pt idx="19">
                  <c:v>673.76775271512111</c:v>
                </c:pt>
                <c:pt idx="20">
                  <c:v>673.76775271512111</c:v>
                </c:pt>
                <c:pt idx="21">
                  <c:v>673.76775271512111</c:v>
                </c:pt>
                <c:pt idx="22">
                  <c:v>673.76775271512111</c:v>
                </c:pt>
                <c:pt idx="23">
                  <c:v>749.7911445279866</c:v>
                </c:pt>
                <c:pt idx="24">
                  <c:v>825.8145363408521</c:v>
                </c:pt>
                <c:pt idx="25">
                  <c:v>825.8145363408521</c:v>
                </c:pt>
                <c:pt idx="26">
                  <c:v>825.8145363408521</c:v>
                </c:pt>
                <c:pt idx="27">
                  <c:v>825.8145363408521</c:v>
                </c:pt>
                <c:pt idx="28">
                  <c:v>912.90726817042605</c:v>
                </c:pt>
                <c:pt idx="29">
                  <c:v>1000</c:v>
                </c:pt>
                <c:pt idx="30">
                  <c:v>1000</c:v>
                </c:pt>
              </c:numCache>
            </c:numRef>
          </c:cat>
          <c:val>
            <c:numRef>
              <c:f>Sheet3!$J$39:$J$69</c:f>
              <c:numCache>
                <c:formatCode>General</c:formatCode>
                <c:ptCount val="31"/>
                <c:pt idx="0">
                  <c:v>0</c:v>
                </c:pt>
                <c:pt idx="1">
                  <c:v>1</c:v>
                </c:pt>
                <c:pt idx="2" formatCode="#,##0">
                  <c:v>54</c:v>
                </c:pt>
                <c:pt idx="3" formatCode="#,##0">
                  <c:v>54</c:v>
                </c:pt>
                <c:pt idx="4" formatCode="#,##0">
                  <c:v>54</c:v>
                </c:pt>
                <c:pt idx="5">
                  <c:v>0</c:v>
                </c:pt>
                <c:pt idx="6">
                  <c:v>1</c:v>
                </c:pt>
                <c:pt idx="7" formatCode="#,##0">
                  <c:v>59</c:v>
                </c:pt>
                <c:pt idx="8" formatCode="#,##0">
                  <c:v>59</c:v>
                </c:pt>
                <c:pt idx="9" formatCode="#,##0">
                  <c:v>59</c:v>
                </c:pt>
                <c:pt idx="10">
                  <c:v>0</c:v>
                </c:pt>
                <c:pt idx="11">
                  <c:v>1</c:v>
                </c:pt>
                <c:pt idx="12" formatCode="#,##0">
                  <c:v>54</c:v>
                </c:pt>
                <c:pt idx="13" formatCode="#,##0">
                  <c:v>54</c:v>
                </c:pt>
                <c:pt idx="14" formatCode="#,##0">
                  <c:v>54</c:v>
                </c:pt>
                <c:pt idx="15">
                  <c:v>0</c:v>
                </c:pt>
                <c:pt idx="16">
                  <c:v>1</c:v>
                </c:pt>
                <c:pt idx="17" formatCode="#,##0">
                  <c:v>54</c:v>
                </c:pt>
                <c:pt idx="18" formatCode="#,##0">
                  <c:v>54</c:v>
                </c:pt>
                <c:pt idx="19" formatCode="#,##0">
                  <c:v>54</c:v>
                </c:pt>
                <c:pt idx="20">
                  <c:v>0</c:v>
                </c:pt>
                <c:pt idx="21">
                  <c:v>1</c:v>
                </c:pt>
                <c:pt idx="22" formatCode="#,##0">
                  <c:v>35</c:v>
                </c:pt>
                <c:pt idx="23" formatCode="#,##0">
                  <c:v>35</c:v>
                </c:pt>
                <c:pt idx="24" formatCode="#,##0">
                  <c:v>35</c:v>
                </c:pt>
                <c:pt idx="25">
                  <c:v>0</c:v>
                </c:pt>
                <c:pt idx="26">
                  <c:v>1</c:v>
                </c:pt>
                <c:pt idx="27" formatCode="#,##0">
                  <c:v>52</c:v>
                </c:pt>
                <c:pt idx="28" formatCode="#,##0">
                  <c:v>52</c:v>
                </c:pt>
                <c:pt idx="29" formatCode="#,##0">
                  <c:v>52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C41-4FE1-B405-C5B762E353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6781999"/>
        <c:axId val="1666783919"/>
      </c:areaChart>
      <c:lineChart>
        <c:grouping val="standard"/>
        <c:varyColors val="0"/>
        <c:ser>
          <c:idx val="8"/>
          <c:order val="8"/>
          <c:tx>
            <c:strRef>
              <c:f>Sheet3!$K$38</c:f>
              <c:strCache>
                <c:ptCount val="1"/>
                <c:pt idx="0">
                  <c:v>Y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none"/>
          </c:marker>
          <c:dLbls>
            <c:dLbl>
              <c:idx val="3"/>
              <c:tx>
                <c:strRef>
                  <c:f>Sheet3!$T$42</c:f>
                  <c:strCache>
                    <c:ptCount val="1"/>
                    <c:pt idx="0">
                      <c:v>Product 1
10%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{4A49C145-BC37-40A7-91F5-D3AB88549F65}</c15:txfldGUID>
                      <c15:f>Sheet3!$T$42</c15:f>
                      <c15:dlblFieldTableCache>
                        <c:ptCount val="1"/>
                        <c:pt idx="0">
                          <c:v>Product 1
10%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FC41-4FE1-B405-C5B762E35362}"/>
                </c:ext>
              </c:extLst>
            </c:dLbl>
            <c:dLbl>
              <c:idx val="8"/>
              <c:tx>
                <c:strRef>
                  <c:f>Sheet3!$T$47</c:f>
                  <c:strCache>
                    <c:ptCount val="1"/>
                    <c:pt idx="0">
                      <c:v>Product 1
8%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{4CDBC6B9-9EF3-4133-8BB0-5B821879AE12}</c15:txfldGUID>
                      <c15:f>Sheet3!$T$47</c15:f>
                      <c15:dlblFieldTableCache>
                        <c:ptCount val="1"/>
                        <c:pt idx="0">
                          <c:v>Product 1
8%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FC41-4FE1-B405-C5B762E35362}"/>
                </c:ext>
              </c:extLst>
            </c:dLbl>
            <c:dLbl>
              <c:idx val="13"/>
              <c:tx>
                <c:strRef>
                  <c:f>Sheet3!$T$52</c:f>
                  <c:strCache>
                    <c:ptCount val="1"/>
                    <c:pt idx="0">
                      <c:v>Product 1
13%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{61098E28-34D0-4DD3-AC9B-817EF8C16EB1}</c15:txfldGUID>
                      <c15:f>Sheet3!$T$52</c15:f>
                      <c15:dlblFieldTableCache>
                        <c:ptCount val="1"/>
                        <c:pt idx="0">
                          <c:v>Product 1
13%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FC41-4FE1-B405-C5B762E35362}"/>
                </c:ext>
              </c:extLst>
            </c:dLbl>
            <c:dLbl>
              <c:idx val="18"/>
              <c:tx>
                <c:strRef>
                  <c:f>Sheet3!$T$57</c:f>
                  <c:strCache>
                    <c:ptCount val="1"/>
                    <c:pt idx="0">
                      <c:v>Product 1
12%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{B8DB37D2-33FC-4032-839A-519C3B5B8C0A}</c15:txfldGUID>
                      <c15:f>Sheet3!$T$57</c15:f>
                      <c15:dlblFieldTableCache>
                        <c:ptCount val="1"/>
                        <c:pt idx="0">
                          <c:v>Product 1
12%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FC41-4FE1-B405-C5B762E35362}"/>
                </c:ext>
              </c:extLst>
            </c:dLbl>
            <c:dLbl>
              <c:idx val="23"/>
              <c:tx>
                <c:strRef>
                  <c:f>Sheet3!$T$62</c:f>
                  <c:strCache>
                    <c:ptCount val="1"/>
                    <c:pt idx="0">
                      <c:v>Product 1
15%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{554E43F0-3A08-4860-B23F-EB5B98F5419B}</c15:txfldGUID>
                      <c15:f>Sheet3!$T$62</c15:f>
                      <c15:dlblFieldTableCache>
                        <c:ptCount val="1"/>
                        <c:pt idx="0">
                          <c:v>Product 1
15%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FC41-4FE1-B405-C5B762E35362}"/>
                </c:ext>
              </c:extLst>
            </c:dLbl>
            <c:dLbl>
              <c:idx val="28"/>
              <c:tx>
                <c:strRef>
                  <c:f>Sheet3!$T$67</c:f>
                  <c:strCache>
                    <c:ptCount val="1"/>
                    <c:pt idx="0">
                      <c:v>Product 1
29%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{3F74BD30-963C-4CBC-AE24-57240843329E}</c15:txfldGUID>
                      <c15:f>Sheet3!$T$67</c15:f>
                      <c15:dlblFieldTableCache>
                        <c:ptCount val="1"/>
                        <c:pt idx="0">
                          <c:v>Product 1
29%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FC41-4FE1-B405-C5B762E3536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Sheet3!$B$39:$B$69</c:f>
              <c:numCache>
                <c:formatCode>0.0,%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83.959899749373434</c:v>
                </c:pt>
                <c:pt idx="4">
                  <c:v>167.91979949874687</c:v>
                </c:pt>
                <c:pt idx="5">
                  <c:v>167.91979949874687</c:v>
                </c:pt>
                <c:pt idx="6">
                  <c:v>167.91979949874687</c:v>
                </c:pt>
                <c:pt idx="7">
                  <c:v>167.91979949874687</c:v>
                </c:pt>
                <c:pt idx="8">
                  <c:v>247.49373433583958</c:v>
                </c:pt>
                <c:pt idx="9">
                  <c:v>327.06766917293231</c:v>
                </c:pt>
                <c:pt idx="10">
                  <c:v>327.06766917293231</c:v>
                </c:pt>
                <c:pt idx="11">
                  <c:v>327.06766917293231</c:v>
                </c:pt>
                <c:pt idx="12">
                  <c:v>327.06766917293231</c:v>
                </c:pt>
                <c:pt idx="13">
                  <c:v>419.79949874686713</c:v>
                </c:pt>
                <c:pt idx="14">
                  <c:v>512.531328320802</c:v>
                </c:pt>
                <c:pt idx="15">
                  <c:v>512.531328320802</c:v>
                </c:pt>
                <c:pt idx="16">
                  <c:v>512.531328320802</c:v>
                </c:pt>
                <c:pt idx="17">
                  <c:v>512.531328320802</c:v>
                </c:pt>
                <c:pt idx="18">
                  <c:v>593.14954051796155</c:v>
                </c:pt>
                <c:pt idx="19">
                  <c:v>673.76775271512111</c:v>
                </c:pt>
                <c:pt idx="20">
                  <c:v>673.76775271512111</c:v>
                </c:pt>
                <c:pt idx="21">
                  <c:v>673.76775271512111</c:v>
                </c:pt>
                <c:pt idx="22">
                  <c:v>673.76775271512111</c:v>
                </c:pt>
                <c:pt idx="23">
                  <c:v>749.7911445279866</c:v>
                </c:pt>
                <c:pt idx="24">
                  <c:v>825.8145363408521</c:v>
                </c:pt>
                <c:pt idx="25">
                  <c:v>825.8145363408521</c:v>
                </c:pt>
                <c:pt idx="26">
                  <c:v>825.8145363408521</c:v>
                </c:pt>
                <c:pt idx="27">
                  <c:v>825.8145363408521</c:v>
                </c:pt>
                <c:pt idx="28">
                  <c:v>912.90726817042605</c:v>
                </c:pt>
                <c:pt idx="29">
                  <c:v>1000</c:v>
                </c:pt>
                <c:pt idx="30">
                  <c:v>1000</c:v>
                </c:pt>
              </c:numCache>
            </c:numRef>
          </c:cat>
          <c:val>
            <c:numRef>
              <c:f>Sheet3!$K$39:$K$69</c:f>
              <c:numCache>
                <c:formatCode>General</c:formatCode>
                <c:ptCount val="31"/>
                <c:pt idx="3" formatCode="0%">
                  <c:v>4.8507462686567165E-2</c:v>
                </c:pt>
                <c:pt idx="8" formatCode="0%">
                  <c:v>4.1994750656167978E-2</c:v>
                </c:pt>
                <c:pt idx="13" formatCode="0%">
                  <c:v>6.6441441441441443E-2</c:v>
                </c:pt>
                <c:pt idx="18" formatCode="0%">
                  <c:v>5.8290155440414507E-2</c:v>
                </c:pt>
                <c:pt idx="23" formatCode="0%">
                  <c:v>7.6923076923076927E-2</c:v>
                </c:pt>
                <c:pt idx="28" formatCode="0%">
                  <c:v>0.14388489208633093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FC41-4FE1-B405-C5B762E35362}"/>
            </c:ext>
          </c:extLst>
        </c:ser>
        <c:ser>
          <c:idx val="9"/>
          <c:order val="9"/>
          <c:tx>
            <c:strRef>
              <c:f>Sheet3!$L$38</c:f>
              <c:strCache>
                <c:ptCount val="1"/>
                <c:pt idx="0">
                  <c:v>Y 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none"/>
          </c:marker>
          <c:dLbls>
            <c:dLbl>
              <c:idx val="3"/>
              <c:tx>
                <c:strRef>
                  <c:f>Sheet3!$U$42</c:f>
                  <c:strCache>
                    <c:ptCount val="1"/>
                    <c:pt idx="0">
                      <c:v>Product 2
14%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{AD877C98-BA3F-4E1B-BBBE-04F3DD35B305}</c15:txfldGUID>
                      <c15:f>Sheet3!$U$42</c15:f>
                      <c15:dlblFieldTableCache>
                        <c:ptCount val="1"/>
                        <c:pt idx="0">
                          <c:v>Product 2
14%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FC41-4FE1-B405-C5B762E35362}"/>
                </c:ext>
              </c:extLst>
            </c:dLbl>
            <c:dLbl>
              <c:idx val="8"/>
              <c:tx>
                <c:strRef>
                  <c:f>Sheet3!$U$47</c:f>
                  <c:strCache>
                    <c:ptCount val="1"/>
                    <c:pt idx="0">
                      <c:v>Product 2
14%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{4FE21831-E897-45AC-932A-88B4E0C60FA1}</c15:txfldGUID>
                      <c15:f>Sheet3!$U$47</c15:f>
                      <c15:dlblFieldTableCache>
                        <c:ptCount val="1"/>
                        <c:pt idx="0">
                          <c:v>Product 2
14%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FC41-4FE1-B405-C5B762E35362}"/>
                </c:ext>
              </c:extLst>
            </c:dLbl>
            <c:dLbl>
              <c:idx val="13"/>
              <c:tx>
                <c:strRef>
                  <c:f>Sheet3!$U$52</c:f>
                  <c:strCache>
                    <c:ptCount val="1"/>
                    <c:pt idx="0">
                      <c:v>Product 2
9%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{CC36CF32-84A5-45D0-A8FF-E6C8F25E8A0C}</c15:txfldGUID>
                      <c15:f>Sheet3!$U$52</c15:f>
                      <c15:dlblFieldTableCache>
                        <c:ptCount val="1"/>
                        <c:pt idx="0">
                          <c:v>Product 2
9%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FC41-4FE1-B405-C5B762E35362}"/>
                </c:ext>
              </c:extLst>
            </c:dLbl>
            <c:dLbl>
              <c:idx val="18"/>
              <c:tx>
                <c:strRef>
                  <c:f>Sheet3!$U$57</c:f>
                  <c:strCache>
                    <c:ptCount val="1"/>
                    <c:pt idx="0">
                      <c:v>Product 2
13%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{ABD619F0-7670-49FF-B90C-B33C6165DA7B}</c15:txfldGUID>
                      <c15:f>Sheet3!$U$57</c15:f>
                      <c15:dlblFieldTableCache>
                        <c:ptCount val="1"/>
                        <c:pt idx="0">
                          <c:v>Product 2
13%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FC41-4FE1-B405-C5B762E35362}"/>
                </c:ext>
              </c:extLst>
            </c:dLbl>
            <c:dLbl>
              <c:idx val="23"/>
              <c:tx>
                <c:strRef>
                  <c:f>Sheet3!$U$62</c:f>
                  <c:strCache>
                    <c:ptCount val="1"/>
                    <c:pt idx="0">
                      <c:v>Product 2
9%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{BF03A9CB-F4A2-470F-9957-58D84DE1E38E}</c15:txfldGUID>
                      <c15:f>Sheet3!$U$62</c15:f>
                      <c15:dlblFieldTableCache>
                        <c:ptCount val="1"/>
                        <c:pt idx="0">
                          <c:v>Product 2
9%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FC41-4FE1-B405-C5B762E35362}"/>
                </c:ext>
              </c:extLst>
            </c:dLbl>
            <c:dLbl>
              <c:idx val="28"/>
              <c:tx>
                <c:strRef>
                  <c:f>Sheet3!$U$67</c:f>
                  <c:strCache>
                    <c:ptCount val="1"/>
                    <c:pt idx="0">
                      <c:v>Product 2
8%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{D4E33FA0-2272-4AA0-8E0E-E739B0AA9EF7}</c15:txfldGUID>
                      <c15:f>Sheet3!$U$67</c15:f>
                      <c15:dlblFieldTableCache>
                        <c:ptCount val="1"/>
                        <c:pt idx="0">
                          <c:v>Product 2
8%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4-FC41-4FE1-B405-C5B762E3536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Sheet3!$B$39:$B$69</c:f>
              <c:numCache>
                <c:formatCode>0.0,%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83.959899749373434</c:v>
                </c:pt>
                <c:pt idx="4">
                  <c:v>167.91979949874687</c:v>
                </c:pt>
                <c:pt idx="5">
                  <c:v>167.91979949874687</c:v>
                </c:pt>
                <c:pt idx="6">
                  <c:v>167.91979949874687</c:v>
                </c:pt>
                <c:pt idx="7">
                  <c:v>167.91979949874687</c:v>
                </c:pt>
                <c:pt idx="8">
                  <c:v>247.49373433583958</c:v>
                </c:pt>
                <c:pt idx="9">
                  <c:v>327.06766917293231</c:v>
                </c:pt>
                <c:pt idx="10">
                  <c:v>327.06766917293231</c:v>
                </c:pt>
                <c:pt idx="11">
                  <c:v>327.06766917293231</c:v>
                </c:pt>
                <c:pt idx="12">
                  <c:v>327.06766917293231</c:v>
                </c:pt>
                <c:pt idx="13">
                  <c:v>419.79949874686713</c:v>
                </c:pt>
                <c:pt idx="14">
                  <c:v>512.531328320802</c:v>
                </c:pt>
                <c:pt idx="15">
                  <c:v>512.531328320802</c:v>
                </c:pt>
                <c:pt idx="16">
                  <c:v>512.531328320802</c:v>
                </c:pt>
                <c:pt idx="17">
                  <c:v>512.531328320802</c:v>
                </c:pt>
                <c:pt idx="18">
                  <c:v>593.14954051796155</c:v>
                </c:pt>
                <c:pt idx="19">
                  <c:v>673.76775271512111</c:v>
                </c:pt>
                <c:pt idx="20">
                  <c:v>673.76775271512111</c:v>
                </c:pt>
                <c:pt idx="21">
                  <c:v>673.76775271512111</c:v>
                </c:pt>
                <c:pt idx="22">
                  <c:v>673.76775271512111</c:v>
                </c:pt>
                <c:pt idx="23">
                  <c:v>749.7911445279866</c:v>
                </c:pt>
                <c:pt idx="24">
                  <c:v>825.8145363408521</c:v>
                </c:pt>
                <c:pt idx="25">
                  <c:v>825.8145363408521</c:v>
                </c:pt>
                <c:pt idx="26">
                  <c:v>825.8145363408521</c:v>
                </c:pt>
                <c:pt idx="27">
                  <c:v>825.8145363408521</c:v>
                </c:pt>
                <c:pt idx="28">
                  <c:v>912.90726817042605</c:v>
                </c:pt>
                <c:pt idx="29">
                  <c:v>1000</c:v>
                </c:pt>
                <c:pt idx="30">
                  <c:v>1000</c:v>
                </c:pt>
              </c:numCache>
            </c:numRef>
          </c:cat>
          <c:val>
            <c:numRef>
              <c:f>Sheet3!$L$39:$L$69</c:f>
              <c:numCache>
                <c:formatCode>General</c:formatCode>
                <c:ptCount val="31"/>
                <c:pt idx="3" formatCode="0%">
                  <c:v>0.16666666666666666</c:v>
                </c:pt>
                <c:pt idx="8" formatCode="0%">
                  <c:v>0.15223097112860892</c:v>
                </c:pt>
                <c:pt idx="13" formatCode="0%">
                  <c:v>0.18018018018018017</c:v>
                </c:pt>
                <c:pt idx="18" formatCode="0%">
                  <c:v>0.18005181347150259</c:v>
                </c:pt>
                <c:pt idx="23" formatCode="0%">
                  <c:v>0.19780219780219779</c:v>
                </c:pt>
                <c:pt idx="28" formatCode="0%">
                  <c:v>0.32613908872901681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FC41-4FE1-B405-C5B762E35362}"/>
            </c:ext>
          </c:extLst>
        </c:ser>
        <c:ser>
          <c:idx val="10"/>
          <c:order val="10"/>
          <c:tx>
            <c:strRef>
              <c:f>Sheet3!$M$38</c:f>
              <c:strCache>
                <c:ptCount val="1"/>
                <c:pt idx="0">
                  <c:v>Y 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none"/>
          </c:marker>
          <c:dLbls>
            <c:dLbl>
              <c:idx val="3"/>
              <c:tx>
                <c:strRef>
                  <c:f>Sheet3!$V$42</c:f>
                  <c:strCache>
                    <c:ptCount val="1"/>
                    <c:pt idx="0">
                      <c:v>Product 3
14%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{B80329CF-B873-48DB-A1FB-77F84CB6C958}</c15:txfldGUID>
                      <c15:f>Sheet3!$V$42</c15:f>
                      <c15:dlblFieldTableCache>
                        <c:ptCount val="1"/>
                        <c:pt idx="0">
                          <c:v>Product 3
14%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6-FC41-4FE1-B405-C5B762E35362}"/>
                </c:ext>
              </c:extLst>
            </c:dLbl>
            <c:dLbl>
              <c:idx val="8"/>
              <c:tx>
                <c:strRef>
                  <c:f>Sheet3!$V$47</c:f>
                  <c:strCache>
                    <c:ptCount val="1"/>
                    <c:pt idx="0">
                      <c:v>Product 3
11%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{E4B4FE12-89C9-475C-8387-E77591AB71F1}</c15:txfldGUID>
                      <c15:f>Sheet3!$V$47</c15:f>
                      <c15:dlblFieldTableCache>
                        <c:ptCount val="1"/>
                        <c:pt idx="0">
                          <c:v>Product 3
11%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7-FC41-4FE1-B405-C5B762E35362}"/>
                </c:ext>
              </c:extLst>
            </c:dLbl>
            <c:dLbl>
              <c:idx val="13"/>
              <c:tx>
                <c:strRef>
                  <c:f>Sheet3!$V$52</c:f>
                  <c:strCache>
                    <c:ptCount val="1"/>
                    <c:pt idx="0">
                      <c:v>Product 3
7%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{7A24BDFD-2F0E-4685-8A9D-C1AEFC442749}</c15:txfldGUID>
                      <c15:f>Sheet3!$V$52</c15:f>
                      <c15:dlblFieldTableCache>
                        <c:ptCount val="1"/>
                        <c:pt idx="0">
                          <c:v>Product 3
7%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8-FC41-4FE1-B405-C5B762E35362}"/>
                </c:ext>
              </c:extLst>
            </c:dLbl>
            <c:dLbl>
              <c:idx val="18"/>
              <c:tx>
                <c:strRef>
                  <c:f>Sheet3!$V$57</c:f>
                  <c:strCache>
                    <c:ptCount val="1"/>
                    <c:pt idx="0">
                      <c:v>Product 3
9%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{35AF5032-2720-4C33-9C9F-C2F2DCBD1A89}</c15:txfldGUID>
                      <c15:f>Sheet3!$V$57</c15:f>
                      <c15:dlblFieldTableCache>
                        <c:ptCount val="1"/>
                        <c:pt idx="0">
                          <c:v>Product 3
9%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9-FC41-4FE1-B405-C5B762E35362}"/>
                </c:ext>
              </c:extLst>
            </c:dLbl>
            <c:dLbl>
              <c:idx val="23"/>
              <c:tx>
                <c:strRef>
                  <c:f>Sheet3!$V$62</c:f>
                  <c:strCache>
                    <c:ptCount val="1"/>
                    <c:pt idx="0">
                      <c:v>Product 3
11%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{2BC6B5C3-9165-4B41-9477-C3BF48CE638C}</c15:txfldGUID>
                      <c15:f>Sheet3!$V$62</c15:f>
                      <c15:dlblFieldTableCache>
                        <c:ptCount val="1"/>
                        <c:pt idx="0">
                          <c:v>Product 3
11%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A-FC41-4FE1-B405-C5B762E35362}"/>
                </c:ext>
              </c:extLst>
            </c:dLbl>
            <c:dLbl>
              <c:idx val="28"/>
              <c:tx>
                <c:strRef>
                  <c:f>Sheet3!$V$67</c:f>
                  <c:strCache>
                    <c:ptCount val="1"/>
                    <c:pt idx="0">
                      <c:v>Product 3
11%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{6BC21B36-B2AF-4D8A-9C35-57264372A93C}</c15:txfldGUID>
                      <c15:f>Sheet3!$V$67</c15:f>
                      <c15:dlblFieldTableCache>
                        <c:ptCount val="1"/>
                        <c:pt idx="0">
                          <c:v>Product 3
11%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B-FC41-4FE1-B405-C5B762E3536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Sheet3!$B$39:$B$69</c:f>
              <c:numCache>
                <c:formatCode>0.0,%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83.959899749373434</c:v>
                </c:pt>
                <c:pt idx="4">
                  <c:v>167.91979949874687</c:v>
                </c:pt>
                <c:pt idx="5">
                  <c:v>167.91979949874687</c:v>
                </c:pt>
                <c:pt idx="6">
                  <c:v>167.91979949874687</c:v>
                </c:pt>
                <c:pt idx="7">
                  <c:v>167.91979949874687</c:v>
                </c:pt>
                <c:pt idx="8">
                  <c:v>247.49373433583958</c:v>
                </c:pt>
                <c:pt idx="9">
                  <c:v>327.06766917293231</c:v>
                </c:pt>
                <c:pt idx="10">
                  <c:v>327.06766917293231</c:v>
                </c:pt>
                <c:pt idx="11">
                  <c:v>327.06766917293231</c:v>
                </c:pt>
                <c:pt idx="12">
                  <c:v>327.06766917293231</c:v>
                </c:pt>
                <c:pt idx="13">
                  <c:v>419.79949874686713</c:v>
                </c:pt>
                <c:pt idx="14">
                  <c:v>512.531328320802</c:v>
                </c:pt>
                <c:pt idx="15">
                  <c:v>512.531328320802</c:v>
                </c:pt>
                <c:pt idx="16">
                  <c:v>512.531328320802</c:v>
                </c:pt>
                <c:pt idx="17">
                  <c:v>512.531328320802</c:v>
                </c:pt>
                <c:pt idx="18">
                  <c:v>593.14954051796155</c:v>
                </c:pt>
                <c:pt idx="19">
                  <c:v>673.76775271512111</c:v>
                </c:pt>
                <c:pt idx="20">
                  <c:v>673.76775271512111</c:v>
                </c:pt>
                <c:pt idx="21">
                  <c:v>673.76775271512111</c:v>
                </c:pt>
                <c:pt idx="22">
                  <c:v>673.76775271512111</c:v>
                </c:pt>
                <c:pt idx="23">
                  <c:v>749.7911445279866</c:v>
                </c:pt>
                <c:pt idx="24">
                  <c:v>825.8145363408521</c:v>
                </c:pt>
                <c:pt idx="25">
                  <c:v>825.8145363408521</c:v>
                </c:pt>
                <c:pt idx="26">
                  <c:v>825.8145363408521</c:v>
                </c:pt>
                <c:pt idx="27">
                  <c:v>825.8145363408521</c:v>
                </c:pt>
                <c:pt idx="28">
                  <c:v>912.90726817042605</c:v>
                </c:pt>
                <c:pt idx="29">
                  <c:v>1000</c:v>
                </c:pt>
                <c:pt idx="30">
                  <c:v>1000</c:v>
                </c:pt>
              </c:numCache>
            </c:numRef>
          </c:cat>
          <c:val>
            <c:numRef>
              <c:f>Sheet3!$M$39:$M$69</c:f>
              <c:numCache>
                <c:formatCode>General</c:formatCode>
                <c:ptCount val="31"/>
                <c:pt idx="3" formatCode="0%">
                  <c:v>0.30721393034825872</c:v>
                </c:pt>
                <c:pt idx="8" formatCode="0%">
                  <c:v>0.2769028871391076</c:v>
                </c:pt>
                <c:pt idx="13" formatCode="0%">
                  <c:v>0.26463963963963966</c:v>
                </c:pt>
                <c:pt idx="18" formatCode="0%">
                  <c:v>0.28756476683937826</c:v>
                </c:pt>
                <c:pt idx="23" formatCode="0%">
                  <c:v>0.29532967032967034</c:v>
                </c:pt>
                <c:pt idx="28" formatCode="0%">
                  <c:v>0.42086330935251798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C-FC41-4FE1-B405-C5B762E35362}"/>
            </c:ext>
          </c:extLst>
        </c:ser>
        <c:ser>
          <c:idx val="11"/>
          <c:order val="11"/>
          <c:tx>
            <c:strRef>
              <c:f>Sheet3!$N$38</c:f>
              <c:strCache>
                <c:ptCount val="1"/>
                <c:pt idx="0">
                  <c:v>Y 4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none"/>
          </c:marker>
          <c:dLbls>
            <c:dLbl>
              <c:idx val="3"/>
              <c:tx>
                <c:strRef>
                  <c:f>Sheet3!$W$42</c:f>
                  <c:strCache>
                    <c:ptCount val="1"/>
                    <c:pt idx="0">
                      <c:v>Product 4
12%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{B1E0FCA9-5841-4FBC-86E6-E821EFDBC8C9}</c15:txfldGUID>
                      <c15:f>Sheet3!$W$42</c15:f>
                      <c15:dlblFieldTableCache>
                        <c:ptCount val="1"/>
                        <c:pt idx="0">
                          <c:v>Product 4
12%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D-FC41-4FE1-B405-C5B762E35362}"/>
                </c:ext>
              </c:extLst>
            </c:dLbl>
            <c:dLbl>
              <c:idx val="8"/>
              <c:tx>
                <c:strRef>
                  <c:f>Sheet3!$W$47</c:f>
                  <c:strCache>
                    <c:ptCount val="1"/>
                    <c:pt idx="0">
                      <c:v>Product 4
14%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{C193E9D2-59EA-4525-88D7-6483583009D9}</c15:txfldGUID>
                      <c15:f>Sheet3!$W$47</c15:f>
                      <c15:dlblFieldTableCache>
                        <c:ptCount val="1"/>
                        <c:pt idx="0">
                          <c:v>Product 4
14%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E-FC41-4FE1-B405-C5B762E35362}"/>
                </c:ext>
              </c:extLst>
            </c:dLbl>
            <c:dLbl>
              <c:idx val="13"/>
              <c:tx>
                <c:strRef>
                  <c:f>Sheet3!$W$52</c:f>
                  <c:strCache>
                    <c:ptCount val="1"/>
                    <c:pt idx="0">
                      <c:v>Product 4
10%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{300F7B77-E89D-4238-B1C1-4E214DF70EA2}</c15:txfldGUID>
                      <c15:f>Sheet3!$W$52</c15:f>
                      <c15:dlblFieldTableCache>
                        <c:ptCount val="1"/>
                        <c:pt idx="0">
                          <c:v>Product 4
10%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F-FC41-4FE1-B405-C5B762E35362}"/>
                </c:ext>
              </c:extLst>
            </c:dLbl>
            <c:dLbl>
              <c:idx val="18"/>
              <c:tx>
                <c:strRef>
                  <c:f>Sheet3!$W$57</c:f>
                  <c:strCache>
                    <c:ptCount val="1"/>
                    <c:pt idx="0">
                      <c:v>Product 4
15%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{73F40716-9979-4DB4-8362-C9ED49EC8A90}</c15:txfldGUID>
                      <c15:f>Sheet3!$W$57</c15:f>
                      <c15:dlblFieldTableCache>
                        <c:ptCount val="1"/>
                        <c:pt idx="0">
                          <c:v>Product 4
15%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0-FC41-4FE1-B405-C5B762E35362}"/>
                </c:ext>
              </c:extLst>
            </c:dLbl>
            <c:dLbl>
              <c:idx val="23"/>
              <c:tx>
                <c:strRef>
                  <c:f>Sheet3!$W$62</c:f>
                  <c:strCache>
                    <c:ptCount val="1"/>
                    <c:pt idx="0">
                      <c:v>Product 4
13%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{1A7C78B1-613A-4B19-AEFE-835C0141FFFA}</c15:txfldGUID>
                      <c15:f>Sheet3!$W$62</c15:f>
                      <c15:dlblFieldTableCache>
                        <c:ptCount val="1"/>
                        <c:pt idx="0">
                          <c:v>Product 4
13%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1-FC41-4FE1-B405-C5B762E35362}"/>
                </c:ext>
              </c:extLst>
            </c:dLbl>
            <c:dLbl>
              <c:idx val="28"/>
              <c:tx>
                <c:strRef>
                  <c:f>Sheet3!$W$67</c:f>
                  <c:strCache>
                    <c:ptCount val="1"/>
                    <c:pt idx="0">
                      <c:v>Product 4
11%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{FB80F247-0126-4A45-981A-DD7B5AC6369F}</c15:txfldGUID>
                      <c15:f>Sheet3!$W$67</c15:f>
                      <c15:dlblFieldTableCache>
                        <c:ptCount val="1"/>
                        <c:pt idx="0">
                          <c:v>Product 4
11%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2-FC41-4FE1-B405-C5B762E3536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Sheet3!$B$39:$B$69</c:f>
              <c:numCache>
                <c:formatCode>0.0,%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83.959899749373434</c:v>
                </c:pt>
                <c:pt idx="4">
                  <c:v>167.91979949874687</c:v>
                </c:pt>
                <c:pt idx="5">
                  <c:v>167.91979949874687</c:v>
                </c:pt>
                <c:pt idx="6">
                  <c:v>167.91979949874687</c:v>
                </c:pt>
                <c:pt idx="7">
                  <c:v>167.91979949874687</c:v>
                </c:pt>
                <c:pt idx="8">
                  <c:v>247.49373433583958</c:v>
                </c:pt>
                <c:pt idx="9">
                  <c:v>327.06766917293231</c:v>
                </c:pt>
                <c:pt idx="10">
                  <c:v>327.06766917293231</c:v>
                </c:pt>
                <c:pt idx="11">
                  <c:v>327.06766917293231</c:v>
                </c:pt>
                <c:pt idx="12">
                  <c:v>327.06766917293231</c:v>
                </c:pt>
                <c:pt idx="13">
                  <c:v>419.79949874686713</c:v>
                </c:pt>
                <c:pt idx="14">
                  <c:v>512.531328320802</c:v>
                </c:pt>
                <c:pt idx="15">
                  <c:v>512.531328320802</c:v>
                </c:pt>
                <c:pt idx="16">
                  <c:v>512.531328320802</c:v>
                </c:pt>
                <c:pt idx="17">
                  <c:v>512.531328320802</c:v>
                </c:pt>
                <c:pt idx="18">
                  <c:v>593.14954051796155</c:v>
                </c:pt>
                <c:pt idx="19">
                  <c:v>673.76775271512111</c:v>
                </c:pt>
                <c:pt idx="20">
                  <c:v>673.76775271512111</c:v>
                </c:pt>
                <c:pt idx="21">
                  <c:v>673.76775271512111</c:v>
                </c:pt>
                <c:pt idx="22">
                  <c:v>673.76775271512111</c:v>
                </c:pt>
                <c:pt idx="23">
                  <c:v>749.7911445279866</c:v>
                </c:pt>
                <c:pt idx="24">
                  <c:v>825.8145363408521</c:v>
                </c:pt>
                <c:pt idx="25">
                  <c:v>825.8145363408521</c:v>
                </c:pt>
                <c:pt idx="26">
                  <c:v>825.8145363408521</c:v>
                </c:pt>
                <c:pt idx="27">
                  <c:v>825.8145363408521</c:v>
                </c:pt>
                <c:pt idx="28">
                  <c:v>912.90726817042605</c:v>
                </c:pt>
                <c:pt idx="29">
                  <c:v>1000</c:v>
                </c:pt>
                <c:pt idx="30">
                  <c:v>1000</c:v>
                </c:pt>
              </c:numCache>
            </c:numRef>
          </c:cat>
          <c:val>
            <c:numRef>
              <c:f>Sheet3!$N$39:$N$69</c:f>
              <c:numCache>
                <c:formatCode>General</c:formatCode>
                <c:ptCount val="31"/>
                <c:pt idx="3" formatCode="0%">
                  <c:v>0.43905472636815923</c:v>
                </c:pt>
                <c:pt idx="8" formatCode="0%">
                  <c:v>0.40551181102362205</c:v>
                </c:pt>
                <c:pt idx="13" formatCode="0%">
                  <c:v>0.3502252252252252</c:v>
                </c:pt>
                <c:pt idx="18" formatCode="0%">
                  <c:v>0.40803108808290156</c:v>
                </c:pt>
                <c:pt idx="23" formatCode="0%">
                  <c:v>0.41620879120879123</c:v>
                </c:pt>
                <c:pt idx="28" formatCode="0%">
                  <c:v>0.53237410071942448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3-FC41-4FE1-B405-C5B762E35362}"/>
            </c:ext>
          </c:extLst>
        </c:ser>
        <c:ser>
          <c:idx val="12"/>
          <c:order val="12"/>
          <c:tx>
            <c:strRef>
              <c:f>Sheet3!$O$38</c:f>
              <c:strCache>
                <c:ptCount val="1"/>
                <c:pt idx="0">
                  <c:v>Y 5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none"/>
          </c:marker>
          <c:dLbls>
            <c:dLbl>
              <c:idx val="3"/>
              <c:tx>
                <c:strRef>
                  <c:f>Sheet3!$X$42</c:f>
                  <c:strCache>
                    <c:ptCount val="1"/>
                    <c:pt idx="0">
                      <c:v>Product 5
10%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{4F8604DF-858A-404E-84D6-C671382F29FF}</c15:txfldGUID>
                      <c15:f>Sheet3!$X$42</c15:f>
                      <c15:dlblFieldTableCache>
                        <c:ptCount val="1"/>
                        <c:pt idx="0">
                          <c:v>Product 5
10%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4-FC41-4FE1-B405-C5B762E35362}"/>
                </c:ext>
              </c:extLst>
            </c:dLbl>
            <c:dLbl>
              <c:idx val="8"/>
              <c:tx>
                <c:strRef>
                  <c:f>Sheet3!$X$47</c:f>
                  <c:strCache>
                    <c:ptCount val="1"/>
                    <c:pt idx="0">
                      <c:v>Product 5
13%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{61DF319A-34EB-49BC-A51E-2305482C862C}</c15:txfldGUID>
                      <c15:f>Sheet3!$X$47</c15:f>
                      <c15:dlblFieldTableCache>
                        <c:ptCount val="1"/>
                        <c:pt idx="0">
                          <c:v>Product 5
13%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5-FC41-4FE1-B405-C5B762E35362}"/>
                </c:ext>
              </c:extLst>
            </c:dLbl>
            <c:dLbl>
              <c:idx val="13"/>
              <c:tx>
                <c:strRef>
                  <c:f>Sheet3!$X$52</c:f>
                  <c:strCache>
                    <c:ptCount val="1"/>
                    <c:pt idx="0">
                      <c:v>Product 5
27%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{D07BD6E7-01E6-4EBE-8C1A-8A67909540D8}</c15:txfldGUID>
                      <c15:f>Sheet3!$X$52</c15:f>
                      <c15:dlblFieldTableCache>
                        <c:ptCount val="1"/>
                        <c:pt idx="0">
                          <c:v>Product 5
27%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6-FC41-4FE1-B405-C5B762E35362}"/>
                </c:ext>
              </c:extLst>
            </c:dLbl>
            <c:dLbl>
              <c:idx val="18"/>
              <c:tx>
                <c:strRef>
                  <c:f>Sheet3!$X$57</c:f>
                  <c:strCache>
                    <c:ptCount val="1"/>
                    <c:pt idx="0">
                      <c:v>Product 5
12%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{28E13F5D-13AB-41E7-9E5B-9AC5F6598C2A}</c15:txfldGUID>
                      <c15:f>Sheet3!$X$57</c15:f>
                      <c15:dlblFieldTableCache>
                        <c:ptCount val="1"/>
                        <c:pt idx="0">
                          <c:v>Product 5
12%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7-FC41-4FE1-B405-C5B762E35362}"/>
                </c:ext>
              </c:extLst>
            </c:dLbl>
            <c:dLbl>
              <c:idx val="23"/>
              <c:tx>
                <c:strRef>
                  <c:f>Sheet3!$X$62</c:f>
                  <c:strCache>
                    <c:ptCount val="1"/>
                    <c:pt idx="0">
                      <c:v>Product 5
15%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{33FDACA3-948D-4CD8-ABB5-CAD22E8F206C}</c15:txfldGUID>
                      <c15:f>Sheet3!$X$62</c15:f>
                      <c15:dlblFieldTableCache>
                        <c:ptCount val="1"/>
                        <c:pt idx="0">
                          <c:v>Product 5
15%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8-FC41-4FE1-B405-C5B762E35362}"/>
                </c:ext>
              </c:extLst>
            </c:dLbl>
            <c:dLbl>
              <c:idx val="28"/>
              <c:tx>
                <c:strRef>
                  <c:f>Sheet3!$X$67</c:f>
                  <c:strCache>
                    <c:ptCount val="1"/>
                    <c:pt idx="0">
                      <c:v>Product 5
10%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{C094B569-F04F-46CC-B5D3-B013E0F28A5C}</c15:txfldGUID>
                      <c15:f>Sheet3!$X$67</c15:f>
                      <c15:dlblFieldTableCache>
                        <c:ptCount val="1"/>
                        <c:pt idx="0">
                          <c:v>Product 5
10%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9-FC41-4FE1-B405-C5B762E3536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Sheet3!$B$39:$B$69</c:f>
              <c:numCache>
                <c:formatCode>0.0,%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83.959899749373434</c:v>
                </c:pt>
                <c:pt idx="4">
                  <c:v>167.91979949874687</c:v>
                </c:pt>
                <c:pt idx="5">
                  <c:v>167.91979949874687</c:v>
                </c:pt>
                <c:pt idx="6">
                  <c:v>167.91979949874687</c:v>
                </c:pt>
                <c:pt idx="7">
                  <c:v>167.91979949874687</c:v>
                </c:pt>
                <c:pt idx="8">
                  <c:v>247.49373433583958</c:v>
                </c:pt>
                <c:pt idx="9">
                  <c:v>327.06766917293231</c:v>
                </c:pt>
                <c:pt idx="10">
                  <c:v>327.06766917293231</c:v>
                </c:pt>
                <c:pt idx="11">
                  <c:v>327.06766917293231</c:v>
                </c:pt>
                <c:pt idx="12">
                  <c:v>327.06766917293231</c:v>
                </c:pt>
                <c:pt idx="13">
                  <c:v>419.79949874686713</c:v>
                </c:pt>
                <c:pt idx="14">
                  <c:v>512.531328320802</c:v>
                </c:pt>
                <c:pt idx="15">
                  <c:v>512.531328320802</c:v>
                </c:pt>
                <c:pt idx="16">
                  <c:v>512.531328320802</c:v>
                </c:pt>
                <c:pt idx="17">
                  <c:v>512.531328320802</c:v>
                </c:pt>
                <c:pt idx="18">
                  <c:v>593.14954051796155</c:v>
                </c:pt>
                <c:pt idx="19">
                  <c:v>673.76775271512111</c:v>
                </c:pt>
                <c:pt idx="20">
                  <c:v>673.76775271512111</c:v>
                </c:pt>
                <c:pt idx="21">
                  <c:v>673.76775271512111</c:v>
                </c:pt>
                <c:pt idx="22">
                  <c:v>673.76775271512111</c:v>
                </c:pt>
                <c:pt idx="23">
                  <c:v>749.7911445279866</c:v>
                </c:pt>
                <c:pt idx="24">
                  <c:v>825.8145363408521</c:v>
                </c:pt>
                <c:pt idx="25">
                  <c:v>825.8145363408521</c:v>
                </c:pt>
                <c:pt idx="26">
                  <c:v>825.8145363408521</c:v>
                </c:pt>
                <c:pt idx="27">
                  <c:v>825.8145363408521</c:v>
                </c:pt>
                <c:pt idx="28">
                  <c:v>912.90726817042605</c:v>
                </c:pt>
                <c:pt idx="29">
                  <c:v>1000</c:v>
                </c:pt>
                <c:pt idx="30">
                  <c:v>1000</c:v>
                </c:pt>
              </c:numCache>
            </c:numRef>
          </c:cat>
          <c:val>
            <c:numRef>
              <c:f>Sheet3!$O$39:$O$69</c:f>
              <c:numCache>
                <c:formatCode>General</c:formatCode>
                <c:ptCount val="31"/>
                <c:pt idx="3" formatCode="0%">
                  <c:v>0.54850746268656714</c:v>
                </c:pt>
                <c:pt idx="8" formatCode="0%">
                  <c:v>0.54461942257217844</c:v>
                </c:pt>
                <c:pt idx="13" formatCode="0%">
                  <c:v>0.53378378378378377</c:v>
                </c:pt>
                <c:pt idx="18" formatCode="0%">
                  <c:v>0.54663212435233166</c:v>
                </c:pt>
                <c:pt idx="23" formatCode="0%">
                  <c:v>0.55769230769230771</c:v>
                </c:pt>
                <c:pt idx="28" formatCode="0%">
                  <c:v>0.63788968824940051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A-FC41-4FE1-B405-C5B762E35362}"/>
            </c:ext>
          </c:extLst>
        </c:ser>
        <c:ser>
          <c:idx val="13"/>
          <c:order val="13"/>
          <c:tx>
            <c:strRef>
              <c:f>Sheet3!$P$38</c:f>
              <c:strCache>
                <c:ptCount val="1"/>
                <c:pt idx="0">
                  <c:v>Y 6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none"/>
          </c:marker>
          <c:dLbls>
            <c:dLbl>
              <c:idx val="3"/>
              <c:tx>
                <c:strRef>
                  <c:f>Sheet3!$Y$42</c:f>
                  <c:strCache>
                    <c:ptCount val="1"/>
                    <c:pt idx="0">
                      <c:v>Product 6
15%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{6E8670D5-F1A2-4B34-A6A9-09523C3548D2}</c15:txfldGUID>
                      <c15:f>Sheet3!$Y$42</c15:f>
                      <c15:dlblFieldTableCache>
                        <c:ptCount val="1"/>
                        <c:pt idx="0">
                          <c:v>Product 6
15%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B-FC41-4FE1-B405-C5B762E35362}"/>
                </c:ext>
              </c:extLst>
            </c:dLbl>
            <c:dLbl>
              <c:idx val="8"/>
              <c:tx>
                <c:strRef>
                  <c:f>Sheet3!$Y$47</c:f>
                  <c:strCache>
                    <c:ptCount val="1"/>
                    <c:pt idx="0">
                      <c:v>Product 6
9%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{8740949B-1345-4998-9866-90618D34E4AE}</c15:txfldGUID>
                      <c15:f>Sheet3!$Y$47</c15:f>
                      <c15:dlblFieldTableCache>
                        <c:ptCount val="1"/>
                        <c:pt idx="0">
                          <c:v>Product 6
9%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C-FC41-4FE1-B405-C5B762E35362}"/>
                </c:ext>
              </c:extLst>
            </c:dLbl>
            <c:dLbl>
              <c:idx val="13"/>
              <c:tx>
                <c:strRef>
                  <c:f>Sheet3!$Y$52</c:f>
                  <c:strCache>
                    <c:ptCount val="1"/>
                    <c:pt idx="0">
                      <c:v>Product 6
9%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{2FBA014E-3ECA-436D-981E-5223D99DDFA7}</c15:txfldGUID>
                      <c15:f>Sheet3!$Y$52</c15:f>
                      <c15:dlblFieldTableCache>
                        <c:ptCount val="1"/>
                        <c:pt idx="0">
                          <c:v>Product 6
9%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D-FC41-4FE1-B405-C5B762E35362}"/>
                </c:ext>
              </c:extLst>
            </c:dLbl>
            <c:dLbl>
              <c:idx val="18"/>
              <c:tx>
                <c:strRef>
                  <c:f>Sheet3!$Y$57</c:f>
                  <c:strCache>
                    <c:ptCount val="1"/>
                    <c:pt idx="0">
                      <c:v>Product 6
13%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{49B2EBD8-53E9-4077-BCE7-30ECF0EA8DD1}</c15:txfldGUID>
                      <c15:f>Sheet3!$Y$57</c15:f>
                      <c15:dlblFieldTableCache>
                        <c:ptCount val="1"/>
                        <c:pt idx="0">
                          <c:v>Product 6
13%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E-FC41-4FE1-B405-C5B762E35362}"/>
                </c:ext>
              </c:extLst>
            </c:dLbl>
            <c:dLbl>
              <c:idx val="23"/>
              <c:tx>
                <c:strRef>
                  <c:f>Sheet3!$Y$62</c:f>
                  <c:strCache>
                    <c:ptCount val="1"/>
                    <c:pt idx="0">
                      <c:v>Product 6
13%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{ABA0C494-D779-43B0-B179-55696DBC9FC4}</c15:txfldGUID>
                      <c15:f>Sheet3!$Y$62</c15:f>
                      <c15:dlblFieldTableCache>
                        <c:ptCount val="1"/>
                        <c:pt idx="0">
                          <c:v>Product 6
13%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F-FC41-4FE1-B405-C5B762E35362}"/>
                </c:ext>
              </c:extLst>
            </c:dLbl>
            <c:dLbl>
              <c:idx val="28"/>
              <c:tx>
                <c:strRef>
                  <c:f>Sheet3!$Y$67</c:f>
                  <c:strCache>
                    <c:ptCount val="1"/>
                    <c:pt idx="0">
                      <c:v>Product 6
12%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{6E1151CC-BA1A-42D0-8816-AE3090248ED0}</c15:txfldGUID>
                      <c15:f>Sheet3!$Y$67</c15:f>
                      <c15:dlblFieldTableCache>
                        <c:ptCount val="1"/>
                        <c:pt idx="0">
                          <c:v>Product 6
12%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30-FC41-4FE1-B405-C5B762E3536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Sheet3!$B$39:$B$69</c:f>
              <c:numCache>
                <c:formatCode>0.0,%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83.959899749373434</c:v>
                </c:pt>
                <c:pt idx="4">
                  <c:v>167.91979949874687</c:v>
                </c:pt>
                <c:pt idx="5">
                  <c:v>167.91979949874687</c:v>
                </c:pt>
                <c:pt idx="6">
                  <c:v>167.91979949874687</c:v>
                </c:pt>
                <c:pt idx="7">
                  <c:v>167.91979949874687</c:v>
                </c:pt>
                <c:pt idx="8">
                  <c:v>247.49373433583958</c:v>
                </c:pt>
                <c:pt idx="9">
                  <c:v>327.06766917293231</c:v>
                </c:pt>
                <c:pt idx="10">
                  <c:v>327.06766917293231</c:v>
                </c:pt>
                <c:pt idx="11">
                  <c:v>327.06766917293231</c:v>
                </c:pt>
                <c:pt idx="12">
                  <c:v>327.06766917293231</c:v>
                </c:pt>
                <c:pt idx="13">
                  <c:v>419.79949874686713</c:v>
                </c:pt>
                <c:pt idx="14">
                  <c:v>512.531328320802</c:v>
                </c:pt>
                <c:pt idx="15">
                  <c:v>512.531328320802</c:v>
                </c:pt>
                <c:pt idx="16">
                  <c:v>512.531328320802</c:v>
                </c:pt>
                <c:pt idx="17">
                  <c:v>512.531328320802</c:v>
                </c:pt>
                <c:pt idx="18">
                  <c:v>593.14954051796155</c:v>
                </c:pt>
                <c:pt idx="19">
                  <c:v>673.76775271512111</c:v>
                </c:pt>
                <c:pt idx="20">
                  <c:v>673.76775271512111</c:v>
                </c:pt>
                <c:pt idx="21">
                  <c:v>673.76775271512111</c:v>
                </c:pt>
                <c:pt idx="22">
                  <c:v>673.76775271512111</c:v>
                </c:pt>
                <c:pt idx="23">
                  <c:v>749.7911445279866</c:v>
                </c:pt>
                <c:pt idx="24">
                  <c:v>825.8145363408521</c:v>
                </c:pt>
                <c:pt idx="25">
                  <c:v>825.8145363408521</c:v>
                </c:pt>
                <c:pt idx="26">
                  <c:v>825.8145363408521</c:v>
                </c:pt>
                <c:pt idx="27">
                  <c:v>825.8145363408521</c:v>
                </c:pt>
                <c:pt idx="28">
                  <c:v>912.90726817042605</c:v>
                </c:pt>
                <c:pt idx="29">
                  <c:v>1000</c:v>
                </c:pt>
                <c:pt idx="30">
                  <c:v>1000</c:v>
                </c:pt>
              </c:numCache>
            </c:numRef>
          </c:cat>
          <c:val>
            <c:numRef>
              <c:f>Sheet3!$P$39:$P$69</c:f>
              <c:numCache>
                <c:formatCode>General</c:formatCode>
                <c:ptCount val="31"/>
                <c:pt idx="3" formatCode="0%">
                  <c:v>0.67039800995024879</c:v>
                </c:pt>
                <c:pt idx="8" formatCode="0%">
                  <c:v>0.65485564304461941</c:v>
                </c:pt>
                <c:pt idx="13" formatCode="0%">
                  <c:v>0.71621621621621623</c:v>
                </c:pt>
                <c:pt idx="18" formatCode="0%">
                  <c:v>0.67487046632124348</c:v>
                </c:pt>
                <c:pt idx="23" formatCode="0%">
                  <c:v>0.6964285714285714</c:v>
                </c:pt>
                <c:pt idx="28" formatCode="0%">
                  <c:v>0.74580335731414871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1-FC41-4FE1-B405-C5B762E35362}"/>
            </c:ext>
          </c:extLst>
        </c:ser>
        <c:ser>
          <c:idx val="14"/>
          <c:order val="14"/>
          <c:tx>
            <c:strRef>
              <c:f>Sheet3!$Q$38</c:f>
              <c:strCache>
                <c:ptCount val="1"/>
                <c:pt idx="0">
                  <c:v>Y 7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none"/>
          </c:marker>
          <c:dLbls>
            <c:dLbl>
              <c:idx val="3"/>
              <c:tx>
                <c:strRef>
                  <c:f>Sheet3!$Z$42</c:f>
                  <c:strCache>
                    <c:ptCount val="1"/>
                    <c:pt idx="0">
                      <c:v>Product 7
12%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{456A4A8D-EA4D-45F6-80E7-B499BA02655A}</c15:txfldGUID>
                      <c15:f>Sheet3!$Z$42</c15:f>
                      <c15:dlblFieldTableCache>
                        <c:ptCount val="1"/>
                        <c:pt idx="0">
                          <c:v>Product 7
12%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32-FC41-4FE1-B405-C5B762E35362}"/>
                </c:ext>
              </c:extLst>
            </c:dLbl>
            <c:dLbl>
              <c:idx val="8"/>
              <c:tx>
                <c:strRef>
                  <c:f>Sheet3!$Z$47</c:f>
                  <c:strCache>
                    <c:ptCount val="1"/>
                    <c:pt idx="0">
                      <c:v>Product 7
15%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{802575EA-6DE9-463E-9662-217DF1D23AED}</c15:txfldGUID>
                      <c15:f>Sheet3!$Z$47</c15:f>
                      <c15:dlblFieldTableCache>
                        <c:ptCount val="1"/>
                        <c:pt idx="0">
                          <c:v>Product 7
15%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33-FC41-4FE1-B405-C5B762E35362}"/>
                </c:ext>
              </c:extLst>
            </c:dLbl>
            <c:dLbl>
              <c:idx val="13"/>
              <c:tx>
                <c:strRef>
                  <c:f>Sheet3!$Z$52</c:f>
                  <c:strCache>
                    <c:ptCount val="1"/>
                    <c:pt idx="0">
                      <c:v>Product 7
11%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{321916D9-B839-4117-AE58-AB1625FBFAA8}</c15:txfldGUID>
                      <c15:f>Sheet3!$Z$52</c15:f>
                      <c15:dlblFieldTableCache>
                        <c:ptCount val="1"/>
                        <c:pt idx="0">
                          <c:v>Product 7
11%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34-FC41-4FE1-B405-C5B762E35362}"/>
                </c:ext>
              </c:extLst>
            </c:dLbl>
            <c:dLbl>
              <c:idx val="18"/>
              <c:tx>
                <c:strRef>
                  <c:f>Sheet3!$Z$57</c:f>
                  <c:strCache>
                    <c:ptCount val="1"/>
                    <c:pt idx="0">
                      <c:v>Product 7
12%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{D1C01566-831B-4EB6-9377-03379FF08307}</c15:txfldGUID>
                      <c15:f>Sheet3!$Z$57</c15:f>
                      <c15:dlblFieldTableCache>
                        <c:ptCount val="1"/>
                        <c:pt idx="0">
                          <c:v>Product 7
12%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35-FC41-4FE1-B405-C5B762E35362}"/>
                </c:ext>
              </c:extLst>
            </c:dLbl>
            <c:dLbl>
              <c:idx val="23"/>
              <c:tx>
                <c:strRef>
                  <c:f>Sheet3!$Z$62</c:f>
                  <c:strCache>
                    <c:ptCount val="1"/>
                    <c:pt idx="0">
                      <c:v>Product 7
14%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{8291399A-9CF0-4B05-85AB-9C7F97C0A3E2}</c15:txfldGUID>
                      <c15:f>Sheet3!$Z$62</c15:f>
                      <c15:dlblFieldTableCache>
                        <c:ptCount val="1"/>
                        <c:pt idx="0">
                          <c:v>Product 7
14%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36-FC41-4FE1-B405-C5B762E35362}"/>
                </c:ext>
              </c:extLst>
            </c:dLbl>
            <c:dLbl>
              <c:idx val="28"/>
              <c:tx>
                <c:strRef>
                  <c:f>Sheet3!$Z$67</c:f>
                  <c:strCache>
                    <c:ptCount val="1"/>
                    <c:pt idx="0">
                      <c:v>Product 7
7%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{E2530C5D-EAFD-4236-A169-825A48FBD70D}</c15:txfldGUID>
                      <c15:f>Sheet3!$Z$67</c15:f>
                      <c15:dlblFieldTableCache>
                        <c:ptCount val="1"/>
                        <c:pt idx="0">
                          <c:v>Product 7
7%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37-FC41-4FE1-B405-C5B762E3536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Sheet3!$B$39:$B$69</c:f>
              <c:numCache>
                <c:formatCode>0.0,%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83.959899749373434</c:v>
                </c:pt>
                <c:pt idx="4">
                  <c:v>167.91979949874687</c:v>
                </c:pt>
                <c:pt idx="5">
                  <c:v>167.91979949874687</c:v>
                </c:pt>
                <c:pt idx="6">
                  <c:v>167.91979949874687</c:v>
                </c:pt>
                <c:pt idx="7">
                  <c:v>167.91979949874687</c:v>
                </c:pt>
                <c:pt idx="8">
                  <c:v>247.49373433583958</c:v>
                </c:pt>
                <c:pt idx="9">
                  <c:v>327.06766917293231</c:v>
                </c:pt>
                <c:pt idx="10">
                  <c:v>327.06766917293231</c:v>
                </c:pt>
                <c:pt idx="11">
                  <c:v>327.06766917293231</c:v>
                </c:pt>
                <c:pt idx="12">
                  <c:v>327.06766917293231</c:v>
                </c:pt>
                <c:pt idx="13">
                  <c:v>419.79949874686713</c:v>
                </c:pt>
                <c:pt idx="14">
                  <c:v>512.531328320802</c:v>
                </c:pt>
                <c:pt idx="15">
                  <c:v>512.531328320802</c:v>
                </c:pt>
                <c:pt idx="16">
                  <c:v>512.531328320802</c:v>
                </c:pt>
                <c:pt idx="17">
                  <c:v>512.531328320802</c:v>
                </c:pt>
                <c:pt idx="18">
                  <c:v>593.14954051796155</c:v>
                </c:pt>
                <c:pt idx="19">
                  <c:v>673.76775271512111</c:v>
                </c:pt>
                <c:pt idx="20">
                  <c:v>673.76775271512111</c:v>
                </c:pt>
                <c:pt idx="21">
                  <c:v>673.76775271512111</c:v>
                </c:pt>
                <c:pt idx="22">
                  <c:v>673.76775271512111</c:v>
                </c:pt>
                <c:pt idx="23">
                  <c:v>749.7911445279866</c:v>
                </c:pt>
                <c:pt idx="24">
                  <c:v>825.8145363408521</c:v>
                </c:pt>
                <c:pt idx="25">
                  <c:v>825.8145363408521</c:v>
                </c:pt>
                <c:pt idx="26">
                  <c:v>825.8145363408521</c:v>
                </c:pt>
                <c:pt idx="27">
                  <c:v>825.8145363408521</c:v>
                </c:pt>
                <c:pt idx="28">
                  <c:v>912.90726817042605</c:v>
                </c:pt>
                <c:pt idx="29">
                  <c:v>1000</c:v>
                </c:pt>
                <c:pt idx="30">
                  <c:v>1000</c:v>
                </c:pt>
              </c:numCache>
            </c:numRef>
          </c:cat>
          <c:val>
            <c:numRef>
              <c:f>Sheet3!$Q$39:$Q$69</c:f>
              <c:numCache>
                <c:formatCode>General</c:formatCode>
                <c:ptCount val="31"/>
                <c:pt idx="3" formatCode="0%">
                  <c:v>0.80472636815920395</c:v>
                </c:pt>
                <c:pt idx="8" formatCode="0%">
                  <c:v>0.77165354330708658</c:v>
                </c:pt>
                <c:pt idx="13" formatCode="0%">
                  <c:v>0.82094594594594594</c:v>
                </c:pt>
                <c:pt idx="18" formatCode="0%">
                  <c:v>0.80051813471502586</c:v>
                </c:pt>
                <c:pt idx="23" formatCode="0%">
                  <c:v>0.83241758241758246</c:v>
                </c:pt>
                <c:pt idx="28" formatCode="0%">
                  <c:v>0.83932853717026379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8-FC41-4FE1-B405-C5B762E35362}"/>
            </c:ext>
          </c:extLst>
        </c:ser>
        <c:ser>
          <c:idx val="15"/>
          <c:order val="15"/>
          <c:tx>
            <c:strRef>
              <c:f>Sheet3!$R$38</c:f>
              <c:strCache>
                <c:ptCount val="1"/>
                <c:pt idx="0">
                  <c:v>Y 8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none"/>
          </c:marker>
          <c:dLbls>
            <c:dLbl>
              <c:idx val="3"/>
              <c:tx>
                <c:strRef>
                  <c:f>Sheet3!$AA$42</c:f>
                  <c:strCache>
                    <c:ptCount val="1"/>
                    <c:pt idx="0">
                      <c:v>Product 8
13%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{4F5B4A10-A373-4E89-B43F-D417DDCBCCDE}</c15:txfldGUID>
                      <c15:f>Sheet3!$AA$42</c15:f>
                      <c15:dlblFieldTableCache>
                        <c:ptCount val="1"/>
                        <c:pt idx="0">
                          <c:v>Product 8
13%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39-FC41-4FE1-B405-C5B762E35362}"/>
                </c:ext>
              </c:extLst>
            </c:dLbl>
            <c:dLbl>
              <c:idx val="8"/>
              <c:tx>
                <c:strRef>
                  <c:f>Sheet3!$AA$47</c:f>
                  <c:strCache>
                    <c:ptCount val="1"/>
                    <c:pt idx="0">
                      <c:v>Product 8
15%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{8C52301A-A9AF-464A-90FE-A29EA0D092CA}</c15:txfldGUID>
                      <c15:f>Sheet3!$AA$47</c15:f>
                      <c15:dlblFieldTableCache>
                        <c:ptCount val="1"/>
                        <c:pt idx="0">
                          <c:v>Product 8
15%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3A-FC41-4FE1-B405-C5B762E35362}"/>
                </c:ext>
              </c:extLst>
            </c:dLbl>
            <c:dLbl>
              <c:idx val="13"/>
              <c:tx>
                <c:strRef>
                  <c:f>Sheet3!$AA$52</c:f>
                  <c:strCache>
                    <c:ptCount val="1"/>
                    <c:pt idx="0">
                      <c:v>Product 8
12%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{7A50417D-016A-4EE6-B514-8548822ECB62}</c15:txfldGUID>
                      <c15:f>Sheet3!$AA$52</c15:f>
                      <c15:dlblFieldTableCache>
                        <c:ptCount val="1"/>
                        <c:pt idx="0">
                          <c:v>Product 8
12%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3B-FC41-4FE1-B405-C5B762E35362}"/>
                </c:ext>
              </c:extLst>
            </c:dLbl>
            <c:dLbl>
              <c:idx val="18"/>
              <c:tx>
                <c:strRef>
                  <c:f>Sheet3!$AA$57</c:f>
                  <c:strCache>
                    <c:ptCount val="1"/>
                    <c:pt idx="0">
                      <c:v>Product 8
14%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{90193AF9-B5C4-47B2-88DE-4ECDF30E362F}</c15:txfldGUID>
                      <c15:f>Sheet3!$AA$57</c15:f>
                      <c15:dlblFieldTableCache>
                        <c:ptCount val="1"/>
                        <c:pt idx="0">
                          <c:v>Product 8
14%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3C-FC41-4FE1-B405-C5B762E35362}"/>
                </c:ext>
              </c:extLst>
            </c:dLbl>
            <c:dLbl>
              <c:idx val="23"/>
              <c:tx>
                <c:strRef>
                  <c:f>Sheet3!$AA$62</c:f>
                  <c:strCache>
                    <c:ptCount val="1"/>
                    <c:pt idx="0">
                      <c:v>Product 8
10%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{8D06CEFA-F09C-48B2-8D9F-C0EAF6822122}</c15:txfldGUID>
                      <c15:f>Sheet3!$AA$62</c15:f>
                      <c15:dlblFieldTableCache>
                        <c:ptCount val="1"/>
                        <c:pt idx="0">
                          <c:v>Product 8
10%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3D-FC41-4FE1-B405-C5B762E35362}"/>
                </c:ext>
              </c:extLst>
            </c:dLbl>
            <c:dLbl>
              <c:idx val="28"/>
              <c:tx>
                <c:strRef>
                  <c:f>Sheet3!$AA$67</c:f>
                  <c:strCache>
                    <c:ptCount val="1"/>
                    <c:pt idx="0">
                      <c:v>Product 8
12%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{0E4457F0-957F-489F-836E-923BD486D74B}</c15:txfldGUID>
                      <c15:f>Sheet3!$AA$67</c15:f>
                      <c15:dlblFieldTableCache>
                        <c:ptCount val="1"/>
                        <c:pt idx="0">
                          <c:v>Product 8
12%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3E-FC41-4FE1-B405-C5B762E3536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Sheet3!$B$39:$B$69</c:f>
              <c:numCache>
                <c:formatCode>0.0,%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83.959899749373434</c:v>
                </c:pt>
                <c:pt idx="4">
                  <c:v>167.91979949874687</c:v>
                </c:pt>
                <c:pt idx="5">
                  <c:v>167.91979949874687</c:v>
                </c:pt>
                <c:pt idx="6">
                  <c:v>167.91979949874687</c:v>
                </c:pt>
                <c:pt idx="7">
                  <c:v>167.91979949874687</c:v>
                </c:pt>
                <c:pt idx="8">
                  <c:v>247.49373433583958</c:v>
                </c:pt>
                <c:pt idx="9">
                  <c:v>327.06766917293231</c:v>
                </c:pt>
                <c:pt idx="10">
                  <c:v>327.06766917293231</c:v>
                </c:pt>
                <c:pt idx="11">
                  <c:v>327.06766917293231</c:v>
                </c:pt>
                <c:pt idx="12">
                  <c:v>327.06766917293231</c:v>
                </c:pt>
                <c:pt idx="13">
                  <c:v>419.79949874686713</c:v>
                </c:pt>
                <c:pt idx="14">
                  <c:v>512.531328320802</c:v>
                </c:pt>
                <c:pt idx="15">
                  <c:v>512.531328320802</c:v>
                </c:pt>
                <c:pt idx="16">
                  <c:v>512.531328320802</c:v>
                </c:pt>
                <c:pt idx="17">
                  <c:v>512.531328320802</c:v>
                </c:pt>
                <c:pt idx="18">
                  <c:v>593.14954051796155</c:v>
                </c:pt>
                <c:pt idx="19">
                  <c:v>673.76775271512111</c:v>
                </c:pt>
                <c:pt idx="20">
                  <c:v>673.76775271512111</c:v>
                </c:pt>
                <c:pt idx="21">
                  <c:v>673.76775271512111</c:v>
                </c:pt>
                <c:pt idx="22">
                  <c:v>673.76775271512111</c:v>
                </c:pt>
                <c:pt idx="23">
                  <c:v>749.7911445279866</c:v>
                </c:pt>
                <c:pt idx="24">
                  <c:v>825.8145363408521</c:v>
                </c:pt>
                <c:pt idx="25">
                  <c:v>825.8145363408521</c:v>
                </c:pt>
                <c:pt idx="26">
                  <c:v>825.8145363408521</c:v>
                </c:pt>
                <c:pt idx="27">
                  <c:v>825.8145363408521</c:v>
                </c:pt>
                <c:pt idx="28">
                  <c:v>912.90726817042605</c:v>
                </c:pt>
                <c:pt idx="29">
                  <c:v>1000</c:v>
                </c:pt>
                <c:pt idx="30">
                  <c:v>1000</c:v>
                </c:pt>
              </c:numCache>
            </c:numRef>
          </c:cat>
          <c:val>
            <c:numRef>
              <c:f>Sheet3!$R$39:$R$69</c:f>
              <c:numCache>
                <c:formatCode>General</c:formatCode>
                <c:ptCount val="31"/>
                <c:pt idx="3" formatCode="0%">
                  <c:v>0.93283582089552242</c:v>
                </c:pt>
                <c:pt idx="8" formatCode="0%">
                  <c:v>0.92257217847769024</c:v>
                </c:pt>
                <c:pt idx="13" formatCode="0%">
                  <c:v>0.93918918918918914</c:v>
                </c:pt>
                <c:pt idx="18" formatCode="0%">
                  <c:v>0.93005181347150256</c:v>
                </c:pt>
                <c:pt idx="23" formatCode="0%">
                  <c:v>0.95192307692307687</c:v>
                </c:pt>
                <c:pt idx="28" formatCode="0%">
                  <c:v>0.93764988009592332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F-FC41-4FE1-B405-C5B762E35362}"/>
            </c:ext>
          </c:extLst>
        </c:ser>
        <c:ser>
          <c:idx val="16"/>
          <c:order val="16"/>
          <c:tx>
            <c:strRef>
              <c:f>Sheet3!$S$38</c:f>
              <c:strCache>
                <c:ptCount val="1"/>
                <c:pt idx="0">
                  <c:v>Y Top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none"/>
          </c:marker>
          <c:dLbls>
            <c:dLbl>
              <c:idx val="3"/>
              <c:tx>
                <c:strRef>
                  <c:f>Sheet3!$AB$42</c:f>
                  <c:strCache>
                    <c:ptCount val="1"/>
                    <c:pt idx="0">
                      <c:v>Jan
17%</c:v>
                    </c:pt>
                  </c:strCache>
                </c:strRef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{29285382-9FBC-4BE4-A53A-941736C3B3AD}</c15:txfldGUID>
                      <c15:f>Sheet3!$AB$42</c15:f>
                      <c15:dlblFieldTableCache>
                        <c:ptCount val="1"/>
                        <c:pt idx="0">
                          <c:v>Jan
17%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40-FC41-4FE1-B405-C5B762E35362}"/>
                </c:ext>
              </c:extLst>
            </c:dLbl>
            <c:dLbl>
              <c:idx val="8"/>
              <c:tx>
                <c:strRef>
                  <c:f>Sheet3!$AB$47</c:f>
                  <c:strCache>
                    <c:ptCount val="1"/>
                    <c:pt idx="0">
                      <c:v>Feb
16%</c:v>
                    </c:pt>
                  </c:strCache>
                </c:strRef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{B0FAD63C-7CCC-417E-A511-0AB9EEBF5F65}</c15:txfldGUID>
                      <c15:f>Sheet3!$AB$47</c15:f>
                      <c15:dlblFieldTableCache>
                        <c:ptCount val="1"/>
                        <c:pt idx="0">
                          <c:v>Feb
16%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41-FC41-4FE1-B405-C5B762E35362}"/>
                </c:ext>
              </c:extLst>
            </c:dLbl>
            <c:dLbl>
              <c:idx val="13"/>
              <c:tx>
                <c:strRef>
                  <c:f>Sheet3!$AB$52</c:f>
                  <c:strCache>
                    <c:ptCount val="1"/>
                    <c:pt idx="0">
                      <c:v>Mar
19%</c:v>
                    </c:pt>
                  </c:strCache>
                </c:strRef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{03185362-519C-459A-839F-7A269E334C9B}</c15:txfldGUID>
                      <c15:f>Sheet3!$AB$52</c15:f>
                      <c15:dlblFieldTableCache>
                        <c:ptCount val="1"/>
                        <c:pt idx="0">
                          <c:v>Mar
19%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42-FC41-4FE1-B405-C5B762E35362}"/>
                </c:ext>
              </c:extLst>
            </c:dLbl>
            <c:dLbl>
              <c:idx val="18"/>
              <c:tx>
                <c:strRef>
                  <c:f>Sheet3!$AB$57</c:f>
                  <c:strCache>
                    <c:ptCount val="1"/>
                    <c:pt idx="0">
                      <c:v>Apr
16%</c:v>
                    </c:pt>
                  </c:strCache>
                </c:strRef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{C55D3A9F-89EA-4FB0-8738-36480C6347B9}</c15:txfldGUID>
                      <c15:f>Sheet3!$AB$57</c15:f>
                      <c15:dlblFieldTableCache>
                        <c:ptCount val="1"/>
                        <c:pt idx="0">
                          <c:v>Apr
16%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43-FC41-4FE1-B405-C5B762E35362}"/>
                </c:ext>
              </c:extLst>
            </c:dLbl>
            <c:dLbl>
              <c:idx val="23"/>
              <c:tx>
                <c:strRef>
                  <c:f>Sheet3!$AB$62</c:f>
                  <c:strCache>
                    <c:ptCount val="1"/>
                    <c:pt idx="0">
                      <c:v>May
15%</c:v>
                    </c:pt>
                  </c:strCache>
                </c:strRef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{4965733C-1D1D-4F92-BCEA-82FB18EE6808}</c15:txfldGUID>
                      <c15:f>Sheet3!$AB$62</c15:f>
                      <c15:dlblFieldTableCache>
                        <c:ptCount val="1"/>
                        <c:pt idx="0">
                          <c:v>May
15%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44-FC41-4FE1-B405-C5B762E35362}"/>
                </c:ext>
              </c:extLst>
            </c:dLbl>
            <c:dLbl>
              <c:idx val="28"/>
              <c:tx>
                <c:strRef>
                  <c:f>Sheet3!$AB$67</c:f>
                  <c:strCache>
                    <c:ptCount val="1"/>
                    <c:pt idx="0">
                      <c:v>Jun
17%</c:v>
                    </c:pt>
                  </c:strCache>
                </c:strRef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{A330A116-25FD-4611-8F33-EEB39AD9A899}</c15:txfldGUID>
                      <c15:f>Sheet3!$AB$67</c15:f>
                      <c15:dlblFieldTableCache>
                        <c:ptCount val="1"/>
                        <c:pt idx="0">
                          <c:v>Jun
17%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45-FC41-4FE1-B405-C5B762E3536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Sheet3!$B$39:$B$69</c:f>
              <c:numCache>
                <c:formatCode>0.0,%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83.959899749373434</c:v>
                </c:pt>
                <c:pt idx="4">
                  <c:v>167.91979949874687</c:v>
                </c:pt>
                <c:pt idx="5">
                  <c:v>167.91979949874687</c:v>
                </c:pt>
                <c:pt idx="6">
                  <c:v>167.91979949874687</c:v>
                </c:pt>
                <c:pt idx="7">
                  <c:v>167.91979949874687</c:v>
                </c:pt>
                <c:pt idx="8">
                  <c:v>247.49373433583958</c:v>
                </c:pt>
                <c:pt idx="9">
                  <c:v>327.06766917293231</c:v>
                </c:pt>
                <c:pt idx="10">
                  <c:v>327.06766917293231</c:v>
                </c:pt>
                <c:pt idx="11">
                  <c:v>327.06766917293231</c:v>
                </c:pt>
                <c:pt idx="12">
                  <c:v>327.06766917293231</c:v>
                </c:pt>
                <c:pt idx="13">
                  <c:v>419.79949874686713</c:v>
                </c:pt>
                <c:pt idx="14">
                  <c:v>512.531328320802</c:v>
                </c:pt>
                <c:pt idx="15">
                  <c:v>512.531328320802</c:v>
                </c:pt>
                <c:pt idx="16">
                  <c:v>512.531328320802</c:v>
                </c:pt>
                <c:pt idx="17">
                  <c:v>512.531328320802</c:v>
                </c:pt>
                <c:pt idx="18">
                  <c:v>593.14954051796155</c:v>
                </c:pt>
                <c:pt idx="19">
                  <c:v>673.76775271512111</c:v>
                </c:pt>
                <c:pt idx="20">
                  <c:v>673.76775271512111</c:v>
                </c:pt>
                <c:pt idx="21">
                  <c:v>673.76775271512111</c:v>
                </c:pt>
                <c:pt idx="22">
                  <c:v>673.76775271512111</c:v>
                </c:pt>
                <c:pt idx="23">
                  <c:v>749.7911445279866</c:v>
                </c:pt>
                <c:pt idx="24">
                  <c:v>825.8145363408521</c:v>
                </c:pt>
                <c:pt idx="25">
                  <c:v>825.8145363408521</c:v>
                </c:pt>
                <c:pt idx="26">
                  <c:v>825.8145363408521</c:v>
                </c:pt>
                <c:pt idx="27">
                  <c:v>825.8145363408521</c:v>
                </c:pt>
                <c:pt idx="28">
                  <c:v>912.90726817042605</c:v>
                </c:pt>
                <c:pt idx="29">
                  <c:v>1000</c:v>
                </c:pt>
                <c:pt idx="30">
                  <c:v>1000</c:v>
                </c:pt>
              </c:numCache>
            </c:numRef>
          </c:cat>
          <c:val>
            <c:numRef>
              <c:f>Sheet3!$S$39:$S$69</c:f>
              <c:numCache>
                <c:formatCode>General</c:formatCode>
                <c:ptCount val="31"/>
                <c:pt idx="3" formatCode="0%">
                  <c:v>1</c:v>
                </c:pt>
                <c:pt idx="8" formatCode="0%">
                  <c:v>1</c:v>
                </c:pt>
                <c:pt idx="13" formatCode="0%">
                  <c:v>1</c:v>
                </c:pt>
                <c:pt idx="18" formatCode="0%">
                  <c:v>1</c:v>
                </c:pt>
                <c:pt idx="23" formatCode="0%">
                  <c:v>1</c:v>
                </c:pt>
                <c:pt idx="28" formatCode="0%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6-FC41-4FE1-B405-C5B762E353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66781999"/>
        <c:axId val="1666783919"/>
      </c:lineChart>
      <c:dateAx>
        <c:axId val="1666781999"/>
        <c:scaling>
          <c:orientation val="minMax"/>
          <c:max val="10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Category % of Total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,%" sourceLinked="0"/>
        <c:majorTickMark val="out"/>
        <c:minorTickMark val="none"/>
        <c:tickLblPos val="nextTo"/>
        <c:spPr>
          <a:noFill/>
          <a:ln w="12700" cap="flat" cmpd="sng" algn="ctr">
            <a:solidFill>
              <a:srgbClr val="939393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6783919"/>
        <c:crosses val="autoZero"/>
        <c:auto val="0"/>
        <c:lblOffset val="100"/>
        <c:baseTimeUnit val="days"/>
        <c:majorUnit val="100"/>
        <c:majorTimeUnit val="days"/>
      </c:dateAx>
      <c:valAx>
        <c:axId val="1666783919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Block % of Category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out"/>
        <c:minorTickMark val="none"/>
        <c:tickLblPos val="nextTo"/>
        <c:spPr>
          <a:noFill/>
          <a:ln w="12700">
            <a:solidFill>
              <a:srgbClr val="939393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6781999"/>
        <c:crosses val="autoZero"/>
        <c:crossBetween val="midCat"/>
      </c:valAx>
      <c:spPr>
        <a:solidFill>
          <a:srgbClr val="FFFFFF"/>
        </a:solidFill>
        <a:ln w="25400">
          <a:noFill/>
        </a:ln>
        <a:effectLst/>
      </c:spPr>
    </c:plotArea>
    <c:legend>
      <c:legendPos val="r"/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egendEntry>
        <c:idx val="12"/>
        <c:delete val="1"/>
      </c:legendEntry>
      <c:legendEntry>
        <c:idx val="13"/>
        <c:delete val="1"/>
      </c:legendEntry>
      <c:legendEntry>
        <c:idx val="14"/>
        <c:delete val="1"/>
      </c:legendEntry>
      <c:legendEntry>
        <c:idx val="15"/>
        <c:delete val="1"/>
      </c:legendEntry>
      <c:legendEntry>
        <c:idx val="16"/>
        <c:delete val="1"/>
      </c:legendEntry>
      <c:overlay val="0"/>
      <c:spPr>
        <a:noFill/>
        <a:ln w="25400"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rgbClr val="FFFFFF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CheckBox" checked="Checked" fmlaLink="Block_Series_Name" lockText="1" noThreeD="1"/>
</file>

<file path=xl/ctrlProps/ctrlProp10.xml><?xml version="1.0" encoding="utf-8"?>
<formControlPr xmlns="http://schemas.microsoft.com/office/spreadsheetml/2009/9/main" objectType="CheckBox" fmlaLink="BlockMinWidth" lockText="1" noThreeD="1"/>
</file>

<file path=xl/ctrlProps/ctrlProp11.xml><?xml version="1.0" encoding="utf-8"?>
<formControlPr xmlns="http://schemas.microsoft.com/office/spreadsheetml/2009/9/main" objectType="CheckBox" fmlaLink="BlockMinValue" lockText="1" noThreeD="1"/>
</file>

<file path=xl/ctrlProps/ctrlProp2.xml><?xml version="1.0" encoding="utf-8"?>
<formControlPr xmlns="http://schemas.microsoft.com/office/spreadsheetml/2009/9/main" objectType="CheckBox" fmlaLink="Block_Category_Name" lockText="1" noThreeD="1"/>
</file>

<file path=xl/ctrlProps/ctrlProp3.xml><?xml version="1.0" encoding="utf-8"?>
<formControlPr xmlns="http://schemas.microsoft.com/office/spreadsheetml/2009/9/main" objectType="CheckBox" fmlaLink="Block_Amount" lockText="1" noThreeD="1"/>
</file>

<file path=xl/ctrlProps/ctrlProp4.xml><?xml version="1.0" encoding="utf-8"?>
<formControlPr xmlns="http://schemas.microsoft.com/office/spreadsheetml/2009/9/main" objectType="CheckBox" checked="Checked" fmlaLink="Block_Pct_of_Category" lockText="1" noThreeD="1"/>
</file>

<file path=xl/ctrlProps/ctrlProp5.xml><?xml version="1.0" encoding="utf-8"?>
<formControlPr xmlns="http://schemas.microsoft.com/office/spreadsheetml/2009/9/main" objectType="CheckBox" fmlaLink="Block_Pct_of_Total" lockText="1" noThreeD="1"/>
</file>

<file path=xl/ctrlProps/ctrlProp6.xml><?xml version="1.0" encoding="utf-8"?>
<formControlPr xmlns="http://schemas.microsoft.com/office/spreadsheetml/2009/9/main" objectType="CheckBox" checked="Checked" fmlaLink="Column_Category_Name" lockText="1" noThreeD="1"/>
</file>

<file path=xl/ctrlProps/ctrlProp7.xml><?xml version="1.0" encoding="utf-8"?>
<formControlPr xmlns="http://schemas.microsoft.com/office/spreadsheetml/2009/9/main" objectType="CheckBox" fmlaLink="Column_Sum_of_Category" lockText="1" noThreeD="1"/>
</file>

<file path=xl/ctrlProps/ctrlProp8.xml><?xml version="1.0" encoding="utf-8"?>
<formControlPr xmlns="http://schemas.microsoft.com/office/spreadsheetml/2009/9/main" objectType="CheckBox" checked="Checked" fmlaLink="Column_Pct_of_Total_Width" lockText="1" noThreeD="1"/>
</file>

<file path=xl/ctrlProps/ctrlProp9.xml><?xml version="1.0" encoding="utf-8"?>
<formControlPr xmlns="http://schemas.microsoft.com/office/spreadsheetml/2009/9/main" objectType="CheckBox" checked="Checked" fmlaLink="BlockMinHeight" lockText="1" noThreeD="1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</xdr:row>
          <xdr:rowOff>0</xdr:rowOff>
        </xdr:from>
        <xdr:to>
          <xdr:col>11</xdr:col>
          <xdr:colOff>1019175</xdr:colOff>
          <xdr:row>3</xdr:row>
          <xdr:rowOff>0</xdr:rowOff>
        </xdr:to>
        <xdr:sp macro="" textlink="">
          <xdr:nvSpPr>
            <xdr:cNvPr id="3073" name="chkBlock_Series_Name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1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Series Name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</xdr:row>
          <xdr:rowOff>0</xdr:rowOff>
        </xdr:from>
        <xdr:to>
          <xdr:col>11</xdr:col>
          <xdr:colOff>1019175</xdr:colOff>
          <xdr:row>4</xdr:row>
          <xdr:rowOff>0</xdr:rowOff>
        </xdr:to>
        <xdr:sp macro="" textlink="">
          <xdr:nvSpPr>
            <xdr:cNvPr id="3074" name="chkBlock_Category_Name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1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Category Name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4</xdr:row>
          <xdr:rowOff>0</xdr:rowOff>
        </xdr:from>
        <xdr:to>
          <xdr:col>11</xdr:col>
          <xdr:colOff>1019175</xdr:colOff>
          <xdr:row>5</xdr:row>
          <xdr:rowOff>0</xdr:rowOff>
        </xdr:to>
        <xdr:sp macro="" textlink="">
          <xdr:nvSpPr>
            <xdr:cNvPr id="3075" name="chkBlock_Amount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1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Amount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5</xdr:row>
          <xdr:rowOff>0</xdr:rowOff>
        </xdr:from>
        <xdr:to>
          <xdr:col>11</xdr:col>
          <xdr:colOff>1019175</xdr:colOff>
          <xdr:row>6</xdr:row>
          <xdr:rowOff>0</xdr:rowOff>
        </xdr:to>
        <xdr:sp macro="" textlink="">
          <xdr:nvSpPr>
            <xdr:cNvPr id="3076" name="chkBlock_Pct_of_Category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1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Pct of Category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6</xdr:row>
          <xdr:rowOff>0</xdr:rowOff>
        </xdr:from>
        <xdr:to>
          <xdr:col>11</xdr:col>
          <xdr:colOff>1019175</xdr:colOff>
          <xdr:row>7</xdr:row>
          <xdr:rowOff>0</xdr:rowOff>
        </xdr:to>
        <xdr:sp macro="" textlink="">
          <xdr:nvSpPr>
            <xdr:cNvPr id="3077" name="chkBlock_Pct_of_Total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00000000-0008-0000-0100-00000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Pct of Total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2</xdr:row>
          <xdr:rowOff>0</xdr:rowOff>
        </xdr:from>
        <xdr:to>
          <xdr:col>14</xdr:col>
          <xdr:colOff>371475</xdr:colOff>
          <xdr:row>3</xdr:row>
          <xdr:rowOff>0</xdr:rowOff>
        </xdr:to>
        <xdr:sp macro="" textlink="">
          <xdr:nvSpPr>
            <xdr:cNvPr id="3078" name="chkColumn_Category_Name" hidden="1">
              <a:extLst>
                <a:ext uri="{63B3BB69-23CF-44E3-9099-C40C66FF867C}">
                  <a14:compatExt spid="_x0000_s3078"/>
                </a:ext>
                <a:ext uri="{FF2B5EF4-FFF2-40B4-BE49-F238E27FC236}">
                  <a16:creationId xmlns:a16="http://schemas.microsoft.com/office/drawing/2014/main" id="{00000000-0008-0000-0100-00000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Category Name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3</xdr:row>
          <xdr:rowOff>0</xdr:rowOff>
        </xdr:from>
        <xdr:to>
          <xdr:col>14</xdr:col>
          <xdr:colOff>371475</xdr:colOff>
          <xdr:row>4</xdr:row>
          <xdr:rowOff>0</xdr:rowOff>
        </xdr:to>
        <xdr:sp macro="" textlink="">
          <xdr:nvSpPr>
            <xdr:cNvPr id="3079" name="chkColumn_Sum_of_Category" hidden="1">
              <a:extLst>
                <a:ext uri="{63B3BB69-23CF-44E3-9099-C40C66FF867C}">
                  <a14:compatExt spid="_x0000_s3079"/>
                </a:ext>
                <a:ext uri="{FF2B5EF4-FFF2-40B4-BE49-F238E27FC236}">
                  <a16:creationId xmlns:a16="http://schemas.microsoft.com/office/drawing/2014/main" id="{00000000-0008-0000-0100-00000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Sum of Category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4</xdr:row>
          <xdr:rowOff>0</xdr:rowOff>
        </xdr:from>
        <xdr:to>
          <xdr:col>14</xdr:col>
          <xdr:colOff>371475</xdr:colOff>
          <xdr:row>5</xdr:row>
          <xdr:rowOff>0</xdr:rowOff>
        </xdr:to>
        <xdr:sp macro="" textlink="">
          <xdr:nvSpPr>
            <xdr:cNvPr id="3080" name="chkColumn_Pct_of_Total_Width" hidden="1">
              <a:extLst>
                <a:ext uri="{63B3BB69-23CF-44E3-9099-C40C66FF867C}">
                  <a14:compatExt spid="_x0000_s3080"/>
                </a:ext>
                <a:ext uri="{FF2B5EF4-FFF2-40B4-BE49-F238E27FC236}">
                  <a16:creationId xmlns:a16="http://schemas.microsoft.com/office/drawing/2014/main" id="{00000000-0008-0000-0100-00000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Pct of Total Width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2</xdr:row>
          <xdr:rowOff>0</xdr:rowOff>
        </xdr:from>
        <xdr:to>
          <xdr:col>16</xdr:col>
          <xdr:colOff>561975</xdr:colOff>
          <xdr:row>3</xdr:row>
          <xdr:rowOff>0</xdr:rowOff>
        </xdr:to>
        <xdr:sp macro="" textlink="">
          <xdr:nvSpPr>
            <xdr:cNvPr id="3081" name="chkBlockMinHeight" hidden="1">
              <a:extLst>
                <a:ext uri="{63B3BB69-23CF-44E3-9099-C40C66FF867C}">
                  <a14:compatExt spid="_x0000_s3081"/>
                </a:ext>
                <a:ext uri="{FF2B5EF4-FFF2-40B4-BE49-F238E27FC236}">
                  <a16:creationId xmlns:a16="http://schemas.microsoft.com/office/drawing/2014/main" id="{00000000-0008-0000-0100-00000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Pct height is less than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</xdr:row>
          <xdr:rowOff>0</xdr:rowOff>
        </xdr:from>
        <xdr:to>
          <xdr:col>16</xdr:col>
          <xdr:colOff>561975</xdr:colOff>
          <xdr:row>4</xdr:row>
          <xdr:rowOff>0</xdr:rowOff>
        </xdr:to>
        <xdr:sp macro="" textlink="">
          <xdr:nvSpPr>
            <xdr:cNvPr id="3082" name="chkBlockMinWidth" hidden="1">
              <a:extLst>
                <a:ext uri="{63B3BB69-23CF-44E3-9099-C40C66FF867C}">
                  <a14:compatExt spid="_x0000_s3082"/>
                </a:ext>
                <a:ext uri="{FF2B5EF4-FFF2-40B4-BE49-F238E27FC236}">
                  <a16:creationId xmlns:a16="http://schemas.microsoft.com/office/drawing/2014/main" id="{00000000-0008-0000-0100-00000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Pct width is less than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</xdr:row>
          <xdr:rowOff>0</xdr:rowOff>
        </xdr:from>
        <xdr:to>
          <xdr:col>16</xdr:col>
          <xdr:colOff>561975</xdr:colOff>
          <xdr:row>5</xdr:row>
          <xdr:rowOff>0</xdr:rowOff>
        </xdr:to>
        <xdr:sp macro="" textlink="">
          <xdr:nvSpPr>
            <xdr:cNvPr id="3083" name="chkBlockMinValue" hidden="1">
              <a:extLst>
                <a:ext uri="{63B3BB69-23CF-44E3-9099-C40C66FF867C}">
                  <a14:compatExt spid="_x0000_s3083"/>
                </a:ext>
                <a:ext uri="{FF2B5EF4-FFF2-40B4-BE49-F238E27FC236}">
                  <a16:creationId xmlns:a16="http://schemas.microsoft.com/office/drawing/2014/main" id="{00000000-0008-0000-0100-00000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Value is less than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147207</xdr:colOff>
      <xdr:row>0</xdr:row>
      <xdr:rowOff>86589</xdr:rowOff>
    </xdr:from>
    <xdr:to>
      <xdr:col>28</xdr:col>
      <xdr:colOff>398319</xdr:colOff>
      <xdr:row>28</xdr:row>
      <xdr:rowOff>34637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bg1">
            <a:lumMod val="85000"/>
          </a:schemeClr>
        </a:solidFill>
        <a:ln w="6350" cap="flat" cmpd="sng" algn="ctr">
          <a:solidFill>
            <a:schemeClr val="bg1">
              <a:lumMod val="65000"/>
            </a:schemeClr>
          </a:solidFill>
          <a:prstDash val="solid"/>
          <a:miter lim="800000"/>
        </a:ln>
        <a:effectLst/>
      </a:spPr>
      <a:bodyPr rot="0" spcFirstLastPara="0" vertOverflow="clip" horzOverflow="clip" vert="horz" wrap="square" lIns="36000" tIns="36000" rIns="36000" bIns="36000" numCol="1" spcCol="0" rtlCol="0" fromWordArt="0" anchor="ctr" anchorCtr="1" forceAA="0" compatLnSpc="1">
        <a:prstTxWarp prst="textNoShape">
          <a:avLst/>
        </a:prstTxWarp>
        <a:noAutofit/>
      </a:bodyPr>
      <a:lstStyle>
        <a:defPPr algn="ctr">
          <a:defRPr sz="1100">
            <a:solidFill>
              <a:sysClr val="windowText" lastClr="000000"/>
            </a:solidFill>
            <a:latin typeface="+mn-lt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txDef>
      <a:spPr>
        <a:solidFill>
          <a:sysClr val="window" lastClr="FFFFFF"/>
        </a:solidFill>
        <a:ln w="9525" cmpd="sng">
          <a:solidFill>
            <a:prstClr val="black"/>
          </a:solidFill>
        </a:ln>
        <a:effectLst/>
      </a:spPr>
      <a:bodyPr vertOverflow="clip" horzOverflow="clip" vert="horz" wrap="square" lIns="72000" tIns="72000" rIns="72000" bIns="72000" rtlCol="0" anchor="t" anchorCtr="0">
        <a:noAutofit/>
      </a:bodyPr>
      <a:lstStyle>
        <a:defPPr algn="l">
          <a:defRPr sz="1100">
            <a:solidFill>
              <a:srgbClr val="000000"/>
            </a:solidFill>
            <a:latin typeface="Calibri" panose="020F0502020204030204" pitchFamily="34" charset="0"/>
          </a:defRPr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CVI72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8.42578125" style="10" bestFit="1" customWidth="1"/>
    <col min="2" max="2" width="3.5703125" style="10" bestFit="1" customWidth="1"/>
    <col min="3" max="5" width="2" style="10" bestFit="1" customWidth="1"/>
    <col min="6" max="6" width="4.42578125" style="10" bestFit="1" customWidth="1"/>
    <col min="7" max="7" width="4.7109375" style="10" bestFit="1" customWidth="1"/>
    <col min="8" max="8" width="4.140625" style="10" bestFit="1" customWidth="1"/>
    <col min="9" max="9" width="7.28515625" style="10" bestFit="1" customWidth="1"/>
    <col min="10" max="10" width="9" style="10" bestFit="1" customWidth="1"/>
    <col min="11" max="11" width="10.42578125" style="10" bestFit="1" customWidth="1"/>
    <col min="12" max="12" width="7.42578125" style="10" bestFit="1" customWidth="1"/>
    <col min="13" max="14" width="6" style="10" bestFit="1" customWidth="1"/>
    <col min="15" max="17" width="6.85546875" style="10" bestFit="1" customWidth="1"/>
    <col min="18" max="18" width="4.7109375" style="10" bestFit="1" customWidth="1"/>
    <col min="19" max="19" width="11.85546875" style="10" bestFit="1" customWidth="1"/>
    <col min="20" max="20" width="11.5703125" style="10" bestFit="1" customWidth="1"/>
    <col min="21" max="21" width="9" style="10" bestFit="1" customWidth="1"/>
    <col min="22" max="22" width="10.140625" style="10" bestFit="1" customWidth="1"/>
    <col min="23" max="23" width="8.42578125" style="10" bestFit="1" customWidth="1"/>
    <col min="24" max="24" width="11.140625" style="10" bestFit="1" customWidth="1"/>
    <col min="25" max="25" width="4.5703125" style="10" bestFit="1" customWidth="1"/>
    <col min="26" max="26" width="3.42578125" style="10" bestFit="1" customWidth="1"/>
    <col min="27" max="29" width="2" style="10" bestFit="1" customWidth="1"/>
    <col min="30" max="30" width="4.42578125" style="10" bestFit="1" customWidth="1"/>
    <col min="31" max="31" width="4.7109375" style="10" bestFit="1" customWidth="1"/>
    <col min="32" max="32" width="4.140625" style="10" bestFit="1" customWidth="1"/>
    <col min="33" max="33" width="11.42578125" style="10" bestFit="1" customWidth="1"/>
    <col min="34" max="34" width="8.28515625" style="10" bestFit="1" customWidth="1"/>
    <col min="35" max="41" width="6" style="10" bestFit="1" customWidth="1"/>
    <col min="42" max="44" width="7" style="10" bestFit="1" customWidth="1"/>
    <col min="45" max="50" width="6.85546875" style="10" bestFit="1" customWidth="1"/>
    <col min="51" max="53" width="7.85546875" style="10" bestFit="1" customWidth="1"/>
    <col min="54" max="54" width="12" style="10" bestFit="1" customWidth="1"/>
    <col min="55" max="55" width="6.5703125" style="10" bestFit="1" customWidth="1"/>
    <col min="56" max="100" width="9.140625" style="10"/>
    <col min="101" max="101" width="20.42578125" style="10" bestFit="1" customWidth="1"/>
    <col min="102" max="102" width="11.85546875" style="10" bestFit="1" customWidth="1"/>
    <col min="103" max="103" width="11.5703125" style="10" bestFit="1" customWidth="1"/>
    <col min="104" max="104" width="9" style="10" bestFit="1" customWidth="1"/>
    <col min="105" max="105" width="10.140625" style="10" bestFit="1" customWidth="1"/>
    <col min="106" max="107" width="6.42578125" style="10" bestFit="1" customWidth="1"/>
    <col min="108" max="108" width="4.28515625" style="10" bestFit="1" customWidth="1"/>
    <col min="109" max="110" width="7.85546875" style="10" bestFit="1" customWidth="1"/>
    <col min="111" max="112" width="6.42578125" style="10" bestFit="1" customWidth="1"/>
    <col min="113" max="113" width="4.28515625" style="10" bestFit="1" customWidth="1"/>
    <col min="114" max="115" width="7.85546875" style="10" bestFit="1" customWidth="1"/>
    <col min="116" max="1500" width="9.140625" style="10"/>
    <col min="1501" max="1501" width="24" style="10" bestFit="1" customWidth="1"/>
    <col min="1502" max="1502" width="11.85546875" style="10" bestFit="1" customWidth="1"/>
    <col min="1503" max="1503" width="11.5703125" style="10" bestFit="1" customWidth="1"/>
    <col min="1504" max="1504" width="9" style="10" bestFit="1" customWidth="1"/>
    <col min="1505" max="1505" width="10.140625" style="10" bestFit="1" customWidth="1"/>
    <col min="1506" max="1506" width="7.85546875" style="10" bestFit="1" customWidth="1"/>
    <col min="1507" max="1600" width="9.140625" style="10"/>
    <col min="1601" max="1601" width="14.42578125" style="10" bestFit="1" customWidth="1"/>
    <col min="1602" max="1602" width="3.5703125" style="10" bestFit="1" customWidth="1"/>
    <col min="1603" max="1603" width="6.5703125" style="10" bestFit="1" customWidth="1"/>
    <col min="1604" max="1604" width="7.140625" style="10" bestFit="1" customWidth="1"/>
    <col min="1605" max="1605" width="7.42578125" style="10" bestFit="1" customWidth="1"/>
    <col min="1606" max="1608" width="6" style="10" bestFit="1" customWidth="1"/>
    <col min="1609" max="1609" width="7.28515625" style="10" bestFit="1" customWidth="1"/>
    <col min="1610" max="1610" width="9" style="10" bestFit="1" customWidth="1"/>
    <col min="1611" max="1611" width="9.7109375" style="10" bestFit="1" customWidth="1"/>
    <col min="1612" max="1612" width="7" style="10" bestFit="1" customWidth="1"/>
    <col min="1613" max="1613" width="8.5703125" style="10" bestFit="1" customWidth="1"/>
    <col min="1614" max="1614" width="4.85546875" style="10" bestFit="1" customWidth="1"/>
    <col min="1615" max="1617" width="7.140625" style="10" bestFit="1" customWidth="1"/>
    <col min="1618" max="1618" width="6.85546875" style="10" bestFit="1" customWidth="1"/>
    <col min="1619" max="1619" width="11.85546875" style="10" bestFit="1" customWidth="1"/>
    <col min="1620" max="1620" width="11.5703125" style="10" bestFit="1" customWidth="1"/>
    <col min="1621" max="1621" width="9" style="10" bestFit="1" customWidth="1"/>
    <col min="1622" max="1622" width="10.140625" style="10" bestFit="1" customWidth="1"/>
    <col min="1623" max="1623" width="6.85546875" style="10" bestFit="1" customWidth="1"/>
    <col min="1624" max="1624" width="7.140625" style="10" bestFit="1" customWidth="1"/>
    <col min="1625" max="1900" width="9.140625" style="10"/>
    <col min="1901" max="1901" width="24.42578125" style="10" bestFit="1" customWidth="1"/>
    <col min="1902" max="1902" width="11.85546875" style="10" bestFit="1" customWidth="1"/>
    <col min="1903" max="1903" width="11.5703125" style="10" bestFit="1" customWidth="1"/>
    <col min="1904" max="1904" width="9" style="10" bestFit="1" customWidth="1"/>
    <col min="1905" max="1905" width="10.140625" style="10" bestFit="1" customWidth="1"/>
    <col min="1906" max="2000" width="9.140625" style="10"/>
    <col min="2001" max="2001" width="21" style="10" bestFit="1" customWidth="1"/>
    <col min="2002" max="2002" width="11.85546875" style="10" bestFit="1" customWidth="1"/>
    <col min="2003" max="2003" width="11.5703125" style="10" bestFit="1" customWidth="1"/>
    <col min="2004" max="2004" width="9" style="10" bestFit="1" customWidth="1"/>
    <col min="2005" max="2005" width="10.140625" style="10" bestFit="1" customWidth="1"/>
    <col min="2006" max="2006" width="6.5703125" style="10" bestFit="1" customWidth="1"/>
    <col min="2007" max="2007" width="7" style="10" bestFit="1" customWidth="1"/>
    <col min="2008" max="2008" width="11.140625" style="10" bestFit="1" customWidth="1"/>
    <col min="2009" max="2009" width="10" style="10" bestFit="1" customWidth="1"/>
    <col min="2010" max="2010" width="7" style="10" bestFit="1" customWidth="1"/>
    <col min="2011" max="2011" width="5.5703125" style="10" bestFit="1" customWidth="1"/>
    <col min="2012" max="2012" width="17.85546875" style="10" bestFit="1" customWidth="1"/>
    <col min="2013" max="2100" width="9.140625" style="10"/>
    <col min="2101" max="2101" width="18.42578125" style="10" bestFit="1" customWidth="1"/>
    <col min="2102" max="2102" width="11.85546875" style="10" bestFit="1" customWidth="1"/>
    <col min="2103" max="2103" width="11.5703125" style="10" bestFit="1" customWidth="1"/>
    <col min="2104" max="2104" width="9" style="10" bestFit="1" customWidth="1"/>
    <col min="2105" max="2105" width="10.140625" style="10" bestFit="1" customWidth="1"/>
    <col min="2106" max="2109" width="9.140625" style="10"/>
  </cols>
  <sheetData>
    <row r="1" spans="1:2609" s="5" customFormat="1" x14ac:dyDescent="0.25">
      <c r="A1" s="6" t="s">
        <v>0</v>
      </c>
      <c r="B1" s="6" t="s">
        <v>1</v>
      </c>
      <c r="C1" s="6">
        <v>1</v>
      </c>
      <c r="D1" s="6">
        <v>2</v>
      </c>
      <c r="E1" s="6">
        <v>3</v>
      </c>
      <c r="F1" s="6" t="s">
        <v>2</v>
      </c>
      <c r="G1" s="6" t="s">
        <v>3</v>
      </c>
      <c r="H1" s="6" t="s">
        <v>4</v>
      </c>
      <c r="I1" s="6" t="s">
        <v>5</v>
      </c>
      <c r="J1" s="6" t="s">
        <v>6</v>
      </c>
      <c r="K1" s="6" t="s">
        <v>7</v>
      </c>
      <c r="L1" s="6" t="s">
        <v>8</v>
      </c>
      <c r="M1" s="6" t="s">
        <v>9</v>
      </c>
      <c r="N1" s="6" t="s">
        <v>10</v>
      </c>
      <c r="O1" s="7" t="s">
        <v>11</v>
      </c>
      <c r="P1" s="6" t="s">
        <v>12</v>
      </c>
      <c r="Q1" s="6" t="s">
        <v>13</v>
      </c>
      <c r="R1" s="6" t="s">
        <v>14</v>
      </c>
      <c r="S1" s="6" t="s">
        <v>15</v>
      </c>
      <c r="T1" s="6" t="s">
        <v>16</v>
      </c>
      <c r="U1" s="6" t="s">
        <v>17</v>
      </c>
      <c r="V1" s="6" t="s">
        <v>18</v>
      </c>
      <c r="W1" s="6" t="s">
        <v>19</v>
      </c>
      <c r="X1" s="6" t="s">
        <v>20</v>
      </c>
      <c r="Y1" s="6" t="s">
        <v>21</v>
      </c>
      <c r="Z1" s="8" t="s">
        <v>22</v>
      </c>
      <c r="AA1" s="8">
        <v>1</v>
      </c>
      <c r="AB1" s="8">
        <v>2</v>
      </c>
      <c r="AC1" s="8">
        <v>3</v>
      </c>
      <c r="AD1" s="8" t="s">
        <v>2</v>
      </c>
      <c r="AE1" s="8" t="s">
        <v>3</v>
      </c>
      <c r="AF1" s="8" t="s">
        <v>4</v>
      </c>
      <c r="AG1" s="8" t="s">
        <v>23</v>
      </c>
      <c r="AH1" s="8" t="s">
        <v>24</v>
      </c>
      <c r="AI1" s="9" t="s">
        <v>25</v>
      </c>
      <c r="AJ1" s="9" t="s">
        <v>26</v>
      </c>
      <c r="AK1" s="9" t="s">
        <v>27</v>
      </c>
      <c r="AL1" s="9" t="s">
        <v>28</v>
      </c>
      <c r="AM1" s="9" t="s">
        <v>29</v>
      </c>
      <c r="AN1" s="9" t="s">
        <v>30</v>
      </c>
      <c r="AO1" s="9" t="s">
        <v>31</v>
      </c>
      <c r="AP1" s="9" t="s">
        <v>32</v>
      </c>
      <c r="AQ1" s="9" t="s">
        <v>33</v>
      </c>
      <c r="AR1" s="9" t="s">
        <v>34</v>
      </c>
      <c r="AS1" s="9" t="s">
        <v>35</v>
      </c>
      <c r="AT1" s="9" t="s">
        <v>36</v>
      </c>
      <c r="AU1" s="9" t="s">
        <v>37</v>
      </c>
      <c r="AV1" s="9" t="s">
        <v>38</v>
      </c>
      <c r="AW1" s="9" t="s">
        <v>39</v>
      </c>
      <c r="AX1" s="9" t="s">
        <v>40</v>
      </c>
      <c r="AY1" s="9" t="s">
        <v>41</v>
      </c>
      <c r="AZ1" s="9" t="s">
        <v>42</v>
      </c>
      <c r="BA1" s="9" t="s">
        <v>43</v>
      </c>
      <c r="BB1" s="6" t="s">
        <v>44</v>
      </c>
      <c r="BC1" s="6" t="s">
        <v>45</v>
      </c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1" t="s">
        <v>46</v>
      </c>
      <c r="CX1" s="1" t="s">
        <v>15</v>
      </c>
      <c r="CY1" s="1" t="s">
        <v>16</v>
      </c>
      <c r="CZ1" s="2" t="s">
        <v>17</v>
      </c>
      <c r="DA1" s="1" t="s">
        <v>18</v>
      </c>
      <c r="DB1" s="2" t="s">
        <v>47</v>
      </c>
      <c r="DC1" s="2" t="s">
        <v>48</v>
      </c>
      <c r="DD1" s="2" t="s">
        <v>49</v>
      </c>
      <c r="DE1" s="2" t="s">
        <v>50</v>
      </c>
      <c r="DF1" s="2" t="s">
        <v>51</v>
      </c>
      <c r="DG1" s="2" t="s">
        <v>47</v>
      </c>
      <c r="DH1" s="2" t="s">
        <v>48</v>
      </c>
      <c r="DI1" s="2" t="s">
        <v>49</v>
      </c>
      <c r="DJ1" s="2" t="s">
        <v>50</v>
      </c>
      <c r="DK1" s="2" t="s">
        <v>51</v>
      </c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  <c r="TB1" s="2"/>
      <c r="TC1" s="2"/>
      <c r="TD1" s="2"/>
      <c r="TE1" s="2"/>
      <c r="TF1" s="2"/>
      <c r="TG1" s="2"/>
      <c r="TH1" s="2"/>
      <c r="TI1" s="2"/>
      <c r="TJ1" s="2"/>
      <c r="TK1" s="2"/>
      <c r="TL1" s="2"/>
      <c r="TM1" s="2"/>
      <c r="TN1" s="2"/>
      <c r="TO1" s="2"/>
      <c r="TP1" s="2"/>
      <c r="TQ1" s="2"/>
      <c r="TR1" s="2"/>
      <c r="TS1" s="2"/>
      <c r="TT1" s="2"/>
      <c r="TU1" s="2"/>
      <c r="TV1" s="2"/>
      <c r="TW1" s="2"/>
      <c r="TX1" s="2"/>
      <c r="TY1" s="2"/>
      <c r="TZ1" s="2"/>
      <c r="UA1" s="2"/>
      <c r="UB1" s="2"/>
      <c r="UC1" s="2"/>
      <c r="UD1" s="2"/>
      <c r="UE1" s="2"/>
      <c r="UF1" s="2"/>
      <c r="UG1" s="2"/>
      <c r="UH1" s="2"/>
      <c r="UI1" s="2"/>
      <c r="UJ1" s="2"/>
      <c r="UK1" s="2"/>
      <c r="UL1" s="2"/>
      <c r="UM1" s="2"/>
      <c r="UN1" s="2"/>
      <c r="UO1" s="2"/>
      <c r="UP1" s="2"/>
      <c r="UQ1" s="2"/>
      <c r="UR1" s="2"/>
      <c r="US1" s="2"/>
      <c r="UT1" s="2"/>
      <c r="UU1" s="2"/>
      <c r="UV1" s="2"/>
      <c r="UW1" s="2"/>
      <c r="UX1" s="2"/>
      <c r="UY1" s="2"/>
      <c r="UZ1" s="2"/>
      <c r="VA1" s="2"/>
      <c r="VB1" s="2"/>
      <c r="VC1" s="2"/>
      <c r="VD1" s="2"/>
      <c r="VE1" s="2"/>
      <c r="VF1" s="2"/>
      <c r="VG1" s="2"/>
      <c r="VH1" s="2"/>
      <c r="VI1" s="2"/>
      <c r="VJ1" s="2"/>
      <c r="VK1" s="2"/>
      <c r="VL1" s="2"/>
      <c r="VM1" s="2"/>
      <c r="VN1" s="2"/>
      <c r="VO1" s="2"/>
      <c r="VP1" s="2"/>
      <c r="VQ1" s="2"/>
      <c r="VR1" s="2"/>
      <c r="VS1" s="2"/>
      <c r="VT1" s="2"/>
      <c r="VU1" s="2"/>
      <c r="VV1" s="2"/>
      <c r="VW1" s="2"/>
      <c r="VX1" s="2"/>
      <c r="VY1" s="2"/>
      <c r="VZ1" s="2"/>
      <c r="WA1" s="2"/>
      <c r="WB1" s="2"/>
      <c r="WC1" s="2"/>
      <c r="WD1" s="2"/>
      <c r="WE1" s="2"/>
      <c r="WF1" s="2"/>
      <c r="WG1" s="2"/>
      <c r="WH1" s="2"/>
      <c r="WI1" s="2"/>
      <c r="WJ1" s="2"/>
      <c r="WK1" s="2"/>
      <c r="WL1" s="2"/>
      <c r="WM1" s="2"/>
      <c r="WN1" s="2"/>
      <c r="WO1" s="2"/>
      <c r="WP1" s="2"/>
      <c r="WQ1" s="2"/>
      <c r="WR1" s="2"/>
      <c r="WS1" s="2"/>
      <c r="WT1" s="2"/>
      <c r="WU1" s="2"/>
      <c r="WV1" s="2"/>
      <c r="WW1" s="2"/>
      <c r="WX1" s="2"/>
      <c r="WY1" s="2"/>
      <c r="WZ1" s="2"/>
      <c r="XA1" s="2"/>
      <c r="XB1" s="2"/>
      <c r="XC1" s="2"/>
      <c r="XD1" s="2"/>
      <c r="XE1" s="2"/>
      <c r="XF1" s="2"/>
      <c r="XG1" s="2"/>
      <c r="XH1" s="2"/>
      <c r="XI1" s="2"/>
      <c r="XJ1" s="2"/>
      <c r="XK1" s="2"/>
      <c r="XL1" s="2"/>
      <c r="XM1" s="2"/>
      <c r="XN1" s="2"/>
      <c r="XO1" s="2"/>
      <c r="XP1" s="2"/>
      <c r="XQ1" s="2"/>
      <c r="XR1" s="2"/>
      <c r="XS1" s="2"/>
      <c r="XT1" s="2"/>
      <c r="XU1" s="2"/>
      <c r="XV1" s="2"/>
      <c r="XW1" s="2"/>
      <c r="XX1" s="2"/>
      <c r="XY1" s="2"/>
      <c r="XZ1" s="2"/>
      <c r="YA1" s="2"/>
      <c r="YB1" s="2"/>
      <c r="YC1" s="2"/>
      <c r="YD1" s="2"/>
      <c r="YE1" s="2"/>
      <c r="YF1" s="2"/>
      <c r="YG1" s="2"/>
      <c r="YH1" s="2"/>
      <c r="YI1" s="2"/>
      <c r="YJ1" s="2"/>
      <c r="YK1" s="2"/>
      <c r="YL1" s="2"/>
      <c r="YM1" s="2"/>
      <c r="YN1" s="2"/>
      <c r="YO1" s="2"/>
      <c r="YP1" s="2"/>
      <c r="YQ1" s="2"/>
      <c r="YR1" s="2"/>
      <c r="YS1" s="2"/>
      <c r="YT1" s="2"/>
      <c r="YU1" s="2"/>
      <c r="YV1" s="2"/>
      <c r="YW1" s="2"/>
      <c r="YX1" s="2"/>
      <c r="YY1" s="2"/>
      <c r="YZ1" s="2"/>
      <c r="ZA1" s="2"/>
      <c r="ZB1" s="2"/>
      <c r="ZC1" s="2"/>
      <c r="ZD1" s="2"/>
      <c r="ZE1" s="2"/>
      <c r="ZF1" s="2"/>
      <c r="ZG1" s="2"/>
      <c r="ZH1" s="2"/>
      <c r="ZI1" s="2"/>
      <c r="ZJ1" s="2"/>
      <c r="ZK1" s="2"/>
      <c r="ZL1" s="2"/>
      <c r="ZM1" s="2"/>
      <c r="ZN1" s="2"/>
      <c r="ZO1" s="2"/>
      <c r="ZP1" s="2"/>
      <c r="ZQ1" s="2"/>
      <c r="ZR1" s="2"/>
      <c r="ZS1" s="2"/>
      <c r="ZT1" s="2"/>
      <c r="ZU1" s="2"/>
      <c r="ZV1" s="2"/>
      <c r="ZW1" s="2"/>
      <c r="ZX1" s="2"/>
      <c r="ZY1" s="2"/>
      <c r="ZZ1" s="2"/>
      <c r="AAA1" s="2"/>
      <c r="AAB1" s="2"/>
      <c r="AAC1" s="2"/>
      <c r="AAD1" s="2"/>
      <c r="AAE1" s="2"/>
      <c r="AAF1" s="2"/>
      <c r="AAG1" s="2"/>
      <c r="AAH1" s="2"/>
      <c r="AAI1" s="2"/>
      <c r="AAJ1" s="2"/>
      <c r="AAK1" s="2"/>
      <c r="AAL1" s="2"/>
      <c r="AAM1" s="2"/>
      <c r="AAN1" s="2"/>
      <c r="AAO1" s="2"/>
      <c r="AAP1" s="2"/>
      <c r="AAQ1" s="2"/>
      <c r="AAR1" s="2"/>
      <c r="AAS1" s="2"/>
      <c r="AAT1" s="2"/>
      <c r="AAU1" s="2"/>
      <c r="AAV1" s="2"/>
      <c r="AAW1" s="2"/>
      <c r="AAX1" s="2"/>
      <c r="AAY1" s="2"/>
      <c r="AAZ1" s="2"/>
      <c r="ABA1" s="2"/>
      <c r="ABB1" s="2"/>
      <c r="ABC1" s="2"/>
      <c r="ABD1" s="2"/>
      <c r="ABE1" s="2"/>
      <c r="ABF1" s="2"/>
      <c r="ABG1" s="2"/>
      <c r="ABH1" s="2"/>
      <c r="ABI1" s="2"/>
      <c r="ABJ1" s="2"/>
      <c r="ABK1" s="2"/>
      <c r="ABL1" s="2"/>
      <c r="ABM1" s="2"/>
      <c r="ABN1" s="2"/>
      <c r="ABO1" s="2"/>
      <c r="ABP1" s="2"/>
      <c r="ABQ1" s="2"/>
      <c r="ABR1" s="2"/>
      <c r="ABS1" s="2"/>
      <c r="ABT1" s="2"/>
      <c r="ABU1" s="2"/>
      <c r="ABV1" s="2"/>
      <c r="ABW1" s="2"/>
      <c r="ABX1" s="2"/>
      <c r="ABY1" s="2"/>
      <c r="ABZ1" s="2"/>
      <c r="ACA1" s="2"/>
      <c r="ACB1" s="2"/>
      <c r="ACC1" s="2"/>
      <c r="ACD1" s="2"/>
      <c r="ACE1" s="2"/>
      <c r="ACF1" s="2"/>
      <c r="ACG1" s="2"/>
      <c r="ACH1" s="2"/>
      <c r="ACI1" s="2"/>
      <c r="ACJ1" s="2"/>
      <c r="ACK1" s="2"/>
      <c r="ACL1" s="2"/>
      <c r="ACM1" s="2"/>
      <c r="ACN1" s="2"/>
      <c r="ACO1" s="2"/>
      <c r="ACP1" s="2"/>
      <c r="ACQ1" s="2"/>
      <c r="ACR1" s="2"/>
      <c r="ACS1" s="2"/>
      <c r="ACT1" s="2"/>
      <c r="ACU1" s="2"/>
      <c r="ACV1" s="2"/>
      <c r="ACW1" s="2"/>
      <c r="ACX1" s="2"/>
      <c r="ACY1" s="2"/>
      <c r="ACZ1" s="2"/>
      <c r="ADA1" s="2"/>
      <c r="ADB1" s="2"/>
      <c r="ADC1" s="2"/>
      <c r="ADD1" s="2"/>
      <c r="ADE1" s="2"/>
      <c r="ADF1" s="2"/>
      <c r="ADG1" s="2"/>
      <c r="ADH1" s="2"/>
      <c r="ADI1" s="2"/>
      <c r="ADJ1" s="2"/>
      <c r="ADK1" s="2"/>
      <c r="ADL1" s="2"/>
      <c r="ADM1" s="2"/>
      <c r="ADN1" s="2"/>
      <c r="ADO1" s="2"/>
      <c r="ADP1" s="2"/>
      <c r="ADQ1" s="2"/>
      <c r="ADR1" s="2"/>
      <c r="ADS1" s="2"/>
      <c r="ADT1" s="2"/>
      <c r="ADU1" s="2"/>
      <c r="ADV1" s="2"/>
      <c r="ADW1" s="2"/>
      <c r="ADX1" s="2"/>
      <c r="ADY1" s="2"/>
      <c r="ADZ1" s="2"/>
      <c r="AEA1" s="2"/>
      <c r="AEB1" s="2"/>
      <c r="AEC1" s="2"/>
      <c r="AED1" s="2"/>
      <c r="AEE1" s="2"/>
      <c r="AEF1" s="2"/>
      <c r="AEG1" s="2"/>
      <c r="AEH1" s="2"/>
      <c r="AEI1" s="2"/>
      <c r="AEJ1" s="2"/>
      <c r="AEK1" s="2"/>
      <c r="AEL1" s="2"/>
      <c r="AEM1" s="2"/>
      <c r="AEN1" s="2"/>
      <c r="AEO1" s="2"/>
      <c r="AEP1" s="2"/>
      <c r="AEQ1" s="2"/>
      <c r="AER1" s="2"/>
      <c r="AES1" s="2"/>
      <c r="AET1" s="2"/>
      <c r="AEU1" s="2"/>
      <c r="AEV1" s="2"/>
      <c r="AEW1" s="2"/>
      <c r="AEX1" s="2"/>
      <c r="AEY1" s="2"/>
      <c r="AEZ1" s="2"/>
      <c r="AFA1" s="2"/>
      <c r="AFB1" s="2"/>
      <c r="AFC1" s="2"/>
      <c r="AFD1" s="2"/>
      <c r="AFE1" s="2"/>
      <c r="AFF1" s="2"/>
      <c r="AFG1" s="2"/>
      <c r="AFH1" s="2"/>
      <c r="AFI1" s="2"/>
      <c r="AFJ1" s="2"/>
      <c r="AFK1" s="2"/>
      <c r="AFL1" s="2"/>
      <c r="AFM1" s="2"/>
      <c r="AFN1" s="2"/>
      <c r="AFO1" s="2"/>
      <c r="AFP1" s="2"/>
      <c r="AFQ1" s="2"/>
      <c r="AFR1" s="2"/>
      <c r="AFS1" s="2"/>
      <c r="AFT1" s="2"/>
      <c r="AFU1" s="2"/>
      <c r="AFV1" s="2"/>
      <c r="AFW1" s="2"/>
      <c r="AFX1" s="2"/>
      <c r="AFY1" s="2"/>
      <c r="AFZ1" s="2"/>
      <c r="AGA1" s="2"/>
      <c r="AGB1" s="2"/>
      <c r="AGC1" s="2"/>
      <c r="AGD1" s="2"/>
      <c r="AGE1" s="2"/>
      <c r="AGF1" s="2"/>
      <c r="AGG1" s="2"/>
      <c r="AGH1" s="2"/>
      <c r="AGI1" s="2"/>
      <c r="AGJ1" s="2"/>
      <c r="AGK1" s="2"/>
      <c r="AGL1" s="2"/>
      <c r="AGM1" s="2"/>
      <c r="AGN1" s="2"/>
      <c r="AGO1" s="2"/>
      <c r="AGP1" s="2"/>
      <c r="AGQ1" s="2"/>
      <c r="AGR1" s="2"/>
      <c r="AGS1" s="2"/>
      <c r="AGT1" s="2"/>
      <c r="AGU1" s="2"/>
      <c r="AGV1" s="2"/>
      <c r="AGW1" s="2"/>
      <c r="AGX1" s="2"/>
      <c r="AGY1" s="2"/>
      <c r="AGZ1" s="2"/>
      <c r="AHA1" s="2"/>
      <c r="AHB1" s="2"/>
      <c r="AHC1" s="2"/>
      <c r="AHD1" s="2"/>
      <c r="AHE1" s="2"/>
      <c r="AHF1" s="2"/>
      <c r="AHG1" s="2"/>
      <c r="AHH1" s="2"/>
      <c r="AHI1" s="2"/>
      <c r="AHJ1" s="2"/>
      <c r="AHK1" s="2"/>
      <c r="AHL1" s="2"/>
      <c r="AHM1" s="2"/>
      <c r="AHN1" s="2"/>
      <c r="AHO1" s="2"/>
      <c r="AHP1" s="2"/>
      <c r="AHQ1" s="2"/>
      <c r="AHR1" s="2"/>
      <c r="AHS1" s="2"/>
      <c r="AHT1" s="2"/>
      <c r="AHU1" s="2"/>
      <c r="AHV1" s="2"/>
      <c r="AHW1" s="2"/>
      <c r="AHX1" s="2"/>
      <c r="AHY1" s="2"/>
      <c r="AHZ1" s="2"/>
      <c r="AIA1" s="2"/>
      <c r="AIB1" s="2"/>
      <c r="AIC1" s="2"/>
      <c r="AID1" s="2"/>
      <c r="AIE1" s="2"/>
      <c r="AIF1" s="2"/>
      <c r="AIG1" s="2"/>
      <c r="AIH1" s="2"/>
      <c r="AII1" s="2"/>
      <c r="AIJ1" s="2"/>
      <c r="AIK1" s="2"/>
      <c r="AIL1" s="2"/>
      <c r="AIM1" s="2"/>
      <c r="AIN1" s="2"/>
      <c r="AIO1" s="2"/>
      <c r="AIP1" s="2"/>
      <c r="AIQ1" s="2"/>
      <c r="AIR1" s="2"/>
      <c r="AIS1" s="2"/>
      <c r="AIT1" s="2"/>
      <c r="AIU1" s="2"/>
      <c r="AIV1" s="2"/>
      <c r="AIW1" s="2"/>
      <c r="AIX1" s="2"/>
      <c r="AIY1" s="2"/>
      <c r="AIZ1" s="2"/>
      <c r="AJA1" s="2"/>
      <c r="AJB1" s="2"/>
      <c r="AJC1" s="2"/>
      <c r="AJD1" s="2"/>
      <c r="AJE1" s="2"/>
      <c r="AJF1" s="2"/>
      <c r="AJG1" s="2"/>
      <c r="AJH1" s="2"/>
      <c r="AJI1" s="2"/>
      <c r="AJJ1" s="2"/>
      <c r="AJK1" s="2"/>
      <c r="AJL1" s="2"/>
      <c r="AJM1" s="2"/>
      <c r="AJN1" s="2"/>
      <c r="AJO1" s="2"/>
      <c r="AJP1" s="2"/>
      <c r="AJQ1" s="2"/>
      <c r="AJR1" s="2"/>
      <c r="AJS1" s="2"/>
      <c r="AJT1" s="2"/>
      <c r="AJU1" s="2"/>
      <c r="AJV1" s="2"/>
      <c r="AJW1" s="2"/>
      <c r="AJX1" s="2"/>
      <c r="AJY1" s="2"/>
      <c r="AJZ1" s="2"/>
      <c r="AKA1" s="2"/>
      <c r="AKB1" s="2"/>
      <c r="AKC1" s="2"/>
      <c r="AKD1" s="2"/>
      <c r="AKE1" s="2"/>
      <c r="AKF1" s="2"/>
      <c r="AKG1" s="2"/>
      <c r="AKH1" s="2"/>
      <c r="AKI1" s="2"/>
      <c r="AKJ1" s="2"/>
      <c r="AKK1" s="2"/>
      <c r="AKL1" s="2"/>
      <c r="AKM1" s="2"/>
      <c r="AKN1" s="2"/>
      <c r="AKO1" s="2"/>
      <c r="AKP1" s="2"/>
      <c r="AKQ1" s="2"/>
      <c r="AKR1" s="2"/>
      <c r="AKS1" s="2"/>
      <c r="AKT1" s="2"/>
      <c r="AKU1" s="2"/>
      <c r="AKV1" s="2"/>
      <c r="AKW1" s="2"/>
      <c r="AKX1" s="2"/>
      <c r="AKY1" s="2"/>
      <c r="AKZ1" s="2"/>
      <c r="ALA1" s="2"/>
      <c r="ALB1" s="2"/>
      <c r="ALC1" s="2"/>
      <c r="ALD1" s="2"/>
      <c r="ALE1" s="2"/>
      <c r="ALF1" s="2"/>
      <c r="ALG1" s="2"/>
      <c r="ALH1" s="2"/>
      <c r="ALI1" s="2"/>
      <c r="ALJ1" s="2"/>
      <c r="ALK1" s="2"/>
      <c r="ALL1" s="2"/>
      <c r="ALM1" s="2"/>
      <c r="ALN1" s="2"/>
      <c r="ALO1" s="2"/>
      <c r="ALP1" s="2"/>
      <c r="ALQ1" s="2"/>
      <c r="ALR1" s="2"/>
      <c r="ALS1" s="2"/>
      <c r="ALT1" s="2"/>
      <c r="ALU1" s="2"/>
      <c r="ALV1" s="2"/>
      <c r="ALW1" s="2"/>
      <c r="ALX1" s="2"/>
      <c r="ALY1" s="2"/>
      <c r="ALZ1" s="2"/>
      <c r="AMA1" s="2"/>
      <c r="AMB1" s="2"/>
      <c r="AMC1" s="2"/>
      <c r="AMD1" s="2"/>
      <c r="AME1" s="2"/>
      <c r="AMF1" s="2"/>
      <c r="AMG1" s="2"/>
      <c r="AMH1" s="2"/>
      <c r="AMI1" s="2"/>
      <c r="AMJ1" s="2"/>
      <c r="AMK1" s="2"/>
      <c r="AML1" s="2"/>
      <c r="AMM1" s="2"/>
      <c r="AMN1" s="2"/>
      <c r="AMO1" s="2"/>
      <c r="AMP1" s="2"/>
      <c r="AMQ1" s="2"/>
      <c r="AMR1" s="2"/>
      <c r="AMS1" s="2"/>
      <c r="AMT1" s="2"/>
      <c r="AMU1" s="2"/>
      <c r="AMV1" s="2"/>
      <c r="AMW1" s="2"/>
      <c r="AMX1" s="2"/>
      <c r="AMY1" s="2"/>
      <c r="AMZ1" s="2"/>
      <c r="ANA1" s="2"/>
      <c r="ANB1" s="2"/>
      <c r="ANC1" s="2"/>
      <c r="AND1" s="2"/>
      <c r="ANE1" s="2"/>
      <c r="ANF1" s="2"/>
      <c r="ANG1" s="2"/>
      <c r="ANH1" s="2"/>
      <c r="ANI1" s="2"/>
      <c r="ANJ1" s="2"/>
      <c r="ANK1" s="2"/>
      <c r="ANL1" s="2"/>
      <c r="ANM1" s="2"/>
      <c r="ANN1" s="2"/>
      <c r="ANO1" s="2"/>
      <c r="ANP1" s="2"/>
      <c r="ANQ1" s="2"/>
      <c r="ANR1" s="2"/>
      <c r="ANS1" s="2"/>
      <c r="ANT1" s="2"/>
      <c r="ANU1" s="2"/>
      <c r="ANV1" s="2"/>
      <c r="ANW1" s="2"/>
      <c r="ANX1" s="2"/>
      <c r="ANY1" s="2"/>
      <c r="ANZ1" s="2"/>
      <c r="AOA1" s="2"/>
      <c r="AOB1" s="2"/>
      <c r="AOC1" s="2"/>
      <c r="AOD1" s="2"/>
      <c r="AOE1" s="2"/>
      <c r="AOF1" s="2"/>
      <c r="AOG1" s="2"/>
      <c r="AOH1" s="2"/>
      <c r="AOI1" s="2"/>
      <c r="AOJ1" s="2"/>
      <c r="AOK1" s="2"/>
      <c r="AOL1" s="2"/>
      <c r="AOM1" s="2"/>
      <c r="AON1" s="2"/>
      <c r="AOO1" s="2"/>
      <c r="AOP1" s="2"/>
      <c r="AOQ1" s="2"/>
      <c r="AOR1" s="2"/>
      <c r="AOS1" s="2"/>
      <c r="AOT1" s="2"/>
      <c r="AOU1" s="2"/>
      <c r="AOV1" s="2"/>
      <c r="AOW1" s="2"/>
      <c r="AOX1" s="2"/>
      <c r="AOY1" s="2"/>
      <c r="AOZ1" s="2"/>
      <c r="APA1" s="2"/>
      <c r="APB1" s="2"/>
      <c r="APC1" s="2"/>
      <c r="APD1" s="2"/>
      <c r="APE1" s="2"/>
      <c r="APF1" s="2"/>
      <c r="APG1" s="2"/>
      <c r="APH1" s="2"/>
      <c r="API1" s="2"/>
      <c r="APJ1" s="2"/>
      <c r="APK1" s="2"/>
      <c r="APL1" s="2"/>
      <c r="APM1" s="2"/>
      <c r="APN1" s="2"/>
      <c r="APO1" s="2"/>
      <c r="APP1" s="2"/>
      <c r="APQ1" s="2"/>
      <c r="APR1" s="2"/>
      <c r="APS1" s="2"/>
      <c r="APT1" s="2"/>
      <c r="APU1" s="2"/>
      <c r="APV1" s="2"/>
      <c r="APW1" s="2"/>
      <c r="APX1" s="2"/>
      <c r="APY1" s="2"/>
      <c r="APZ1" s="2"/>
      <c r="AQA1" s="2"/>
      <c r="AQB1" s="2"/>
      <c r="AQC1" s="2"/>
      <c r="AQD1" s="2"/>
      <c r="AQE1" s="2"/>
      <c r="AQF1" s="2"/>
      <c r="AQG1" s="2"/>
      <c r="AQH1" s="2"/>
      <c r="AQI1" s="2"/>
      <c r="AQJ1" s="2"/>
      <c r="AQK1" s="2"/>
      <c r="AQL1" s="2"/>
      <c r="AQM1" s="2"/>
      <c r="AQN1" s="2"/>
      <c r="AQO1" s="2"/>
      <c r="AQP1" s="2"/>
      <c r="AQQ1" s="2"/>
      <c r="AQR1" s="2"/>
      <c r="AQS1" s="2"/>
      <c r="AQT1" s="2"/>
      <c r="AQU1" s="2"/>
      <c r="AQV1" s="2"/>
      <c r="AQW1" s="2"/>
      <c r="AQX1" s="2"/>
      <c r="AQY1" s="2"/>
      <c r="AQZ1" s="2"/>
      <c r="ARA1" s="2"/>
      <c r="ARB1" s="2"/>
      <c r="ARC1" s="2"/>
      <c r="ARD1" s="2"/>
      <c r="ARE1" s="2"/>
      <c r="ARF1" s="2"/>
      <c r="ARG1" s="2"/>
      <c r="ARH1" s="2"/>
      <c r="ARI1" s="2"/>
      <c r="ARJ1" s="2"/>
      <c r="ARK1" s="2"/>
      <c r="ARL1" s="2"/>
      <c r="ARM1" s="2"/>
      <c r="ARN1" s="2"/>
      <c r="ARO1" s="2"/>
      <c r="ARP1" s="2"/>
      <c r="ARQ1" s="2"/>
      <c r="ARR1" s="2"/>
      <c r="ARS1" s="2"/>
      <c r="ART1" s="2"/>
      <c r="ARU1" s="2"/>
      <c r="ARV1" s="2"/>
      <c r="ARW1" s="2"/>
      <c r="ARX1" s="2"/>
      <c r="ARY1" s="2"/>
      <c r="ARZ1" s="2"/>
      <c r="ASA1" s="2"/>
      <c r="ASB1" s="2"/>
      <c r="ASC1" s="2"/>
      <c r="ASD1" s="2"/>
      <c r="ASE1" s="2"/>
      <c r="ASF1" s="2"/>
      <c r="ASG1" s="2"/>
      <c r="ASH1" s="2"/>
      <c r="ASI1" s="2"/>
      <c r="ASJ1" s="2"/>
      <c r="ASK1" s="2"/>
      <c r="ASL1" s="2"/>
      <c r="ASM1" s="2"/>
      <c r="ASN1" s="2"/>
      <c r="ASO1" s="2"/>
      <c r="ASP1" s="2"/>
      <c r="ASQ1" s="2"/>
      <c r="ASR1" s="2"/>
      <c r="ASS1" s="2"/>
      <c r="AST1" s="2"/>
      <c r="ASU1" s="2"/>
      <c r="ASV1" s="2"/>
      <c r="ASW1" s="2"/>
      <c r="ASX1" s="2"/>
      <c r="ASY1" s="2"/>
      <c r="ASZ1" s="2"/>
      <c r="ATA1" s="2"/>
      <c r="ATB1" s="2"/>
      <c r="ATC1" s="2"/>
      <c r="ATD1" s="2"/>
      <c r="ATE1" s="2"/>
      <c r="ATF1" s="2"/>
      <c r="ATG1" s="2"/>
      <c r="ATH1" s="2"/>
      <c r="ATI1" s="2"/>
      <c r="ATJ1" s="2"/>
      <c r="ATK1" s="2"/>
      <c r="ATL1" s="2"/>
      <c r="ATM1" s="2"/>
      <c r="ATN1" s="2"/>
      <c r="ATO1" s="2"/>
      <c r="ATP1" s="2"/>
      <c r="ATQ1" s="2"/>
      <c r="ATR1" s="2"/>
      <c r="ATS1" s="2"/>
      <c r="ATT1" s="2"/>
      <c r="ATU1" s="2"/>
      <c r="ATV1" s="2"/>
      <c r="ATW1" s="2"/>
      <c r="ATX1" s="2"/>
      <c r="ATY1" s="2"/>
      <c r="ATZ1" s="2"/>
      <c r="AUA1" s="2"/>
      <c r="AUB1" s="2"/>
      <c r="AUC1" s="2"/>
      <c r="AUD1" s="2"/>
      <c r="AUE1" s="2"/>
      <c r="AUF1" s="2"/>
      <c r="AUG1" s="2"/>
      <c r="AUH1" s="2"/>
      <c r="AUI1" s="2"/>
      <c r="AUJ1" s="2"/>
      <c r="AUK1" s="2"/>
      <c r="AUL1" s="2"/>
      <c r="AUM1" s="2"/>
      <c r="AUN1" s="2"/>
      <c r="AUO1" s="2"/>
      <c r="AUP1" s="2"/>
      <c r="AUQ1" s="2"/>
      <c r="AUR1" s="2"/>
      <c r="AUS1" s="2"/>
      <c r="AUT1" s="2"/>
      <c r="AUU1" s="2"/>
      <c r="AUV1" s="2"/>
      <c r="AUW1" s="2"/>
      <c r="AUX1" s="2"/>
      <c r="AUY1" s="2"/>
      <c r="AUZ1" s="2"/>
      <c r="AVA1" s="2"/>
      <c r="AVB1" s="2"/>
      <c r="AVC1" s="2"/>
      <c r="AVD1" s="2"/>
      <c r="AVE1" s="2"/>
      <c r="AVF1" s="2"/>
      <c r="AVG1" s="2"/>
      <c r="AVH1" s="2"/>
      <c r="AVI1" s="2"/>
      <c r="AVJ1" s="2"/>
      <c r="AVK1" s="2"/>
      <c r="AVL1" s="2"/>
      <c r="AVM1" s="2"/>
      <c r="AVN1" s="2"/>
      <c r="AVO1" s="2"/>
      <c r="AVP1" s="2"/>
      <c r="AVQ1" s="2"/>
      <c r="AVR1" s="2"/>
      <c r="AVS1" s="2"/>
      <c r="AVT1" s="2"/>
      <c r="AVU1" s="2"/>
      <c r="AVV1" s="2"/>
      <c r="AVW1" s="2"/>
      <c r="AVX1" s="2"/>
      <c r="AVY1" s="2"/>
      <c r="AVZ1" s="2"/>
      <c r="AWA1" s="2"/>
      <c r="AWB1" s="2"/>
      <c r="AWC1" s="2"/>
      <c r="AWD1" s="2"/>
      <c r="AWE1" s="2"/>
      <c r="AWF1" s="2"/>
      <c r="AWG1" s="2"/>
      <c r="AWH1" s="2"/>
      <c r="AWI1" s="2"/>
      <c r="AWJ1" s="2"/>
      <c r="AWK1" s="2"/>
      <c r="AWL1" s="2"/>
      <c r="AWM1" s="2"/>
      <c r="AWN1" s="2"/>
      <c r="AWO1" s="2"/>
      <c r="AWP1" s="2"/>
      <c r="AWQ1" s="2"/>
      <c r="AWR1" s="2"/>
      <c r="AWS1" s="2"/>
      <c r="AWT1" s="2"/>
      <c r="AWU1" s="2"/>
      <c r="AWV1" s="2"/>
      <c r="AWW1" s="2"/>
      <c r="AWX1" s="2"/>
      <c r="AWY1" s="2"/>
      <c r="AWZ1" s="2"/>
      <c r="AXA1" s="2"/>
      <c r="AXB1" s="2"/>
      <c r="AXC1" s="2"/>
      <c r="AXD1" s="2"/>
      <c r="AXE1" s="2"/>
      <c r="AXF1" s="2"/>
      <c r="AXG1" s="2"/>
      <c r="AXH1" s="2"/>
      <c r="AXI1" s="2"/>
      <c r="AXJ1" s="2"/>
      <c r="AXK1" s="2"/>
      <c r="AXL1" s="2"/>
      <c r="AXM1" s="2"/>
      <c r="AXN1" s="2"/>
      <c r="AXO1" s="2"/>
      <c r="AXP1" s="2"/>
      <c r="AXQ1" s="2"/>
      <c r="AXR1" s="2"/>
      <c r="AXS1" s="2"/>
      <c r="AXT1" s="2"/>
      <c r="AXU1" s="2"/>
      <c r="AXV1" s="2"/>
      <c r="AXW1" s="2"/>
      <c r="AXX1" s="2"/>
      <c r="AXY1" s="2"/>
      <c r="AXZ1" s="2"/>
      <c r="AYA1" s="2"/>
      <c r="AYB1" s="2"/>
      <c r="AYC1" s="2"/>
      <c r="AYD1" s="2"/>
      <c r="AYE1" s="2"/>
      <c r="AYF1" s="2"/>
      <c r="AYG1" s="2"/>
      <c r="AYH1" s="2"/>
      <c r="AYI1" s="2"/>
      <c r="AYJ1" s="2"/>
      <c r="AYK1" s="2"/>
      <c r="AYL1" s="2"/>
      <c r="AYM1" s="2"/>
      <c r="AYN1" s="2"/>
      <c r="AYO1" s="2"/>
      <c r="AYP1" s="2"/>
      <c r="AYQ1" s="2"/>
      <c r="AYR1" s="2"/>
      <c r="AYS1" s="2"/>
      <c r="AYT1" s="2"/>
      <c r="AYU1" s="2"/>
      <c r="AYV1" s="2"/>
      <c r="AYW1" s="2"/>
      <c r="AYX1" s="2"/>
      <c r="AYY1" s="2"/>
      <c r="AYZ1" s="2"/>
      <c r="AZA1" s="2"/>
      <c r="AZB1" s="2"/>
      <c r="AZC1" s="2"/>
      <c r="AZD1" s="2"/>
      <c r="AZE1" s="2"/>
      <c r="AZF1" s="2"/>
      <c r="AZG1" s="2"/>
      <c r="AZH1" s="2"/>
      <c r="AZI1" s="2"/>
      <c r="AZJ1" s="2"/>
      <c r="AZK1" s="2"/>
      <c r="AZL1" s="2"/>
      <c r="AZM1" s="2"/>
      <c r="AZN1" s="2"/>
      <c r="AZO1" s="2"/>
      <c r="AZP1" s="2"/>
      <c r="AZQ1" s="2"/>
      <c r="AZR1" s="2"/>
      <c r="AZS1" s="2"/>
      <c r="AZT1" s="2"/>
      <c r="AZU1" s="2"/>
      <c r="AZV1" s="2"/>
      <c r="AZW1" s="2"/>
      <c r="AZX1" s="2"/>
      <c r="AZY1" s="2"/>
      <c r="AZZ1" s="2"/>
      <c r="BAA1" s="2"/>
      <c r="BAB1" s="2"/>
      <c r="BAC1" s="2"/>
      <c r="BAD1" s="2"/>
      <c r="BAE1" s="2"/>
      <c r="BAF1" s="2"/>
      <c r="BAG1" s="2"/>
      <c r="BAH1" s="2"/>
      <c r="BAI1" s="2"/>
      <c r="BAJ1" s="2"/>
      <c r="BAK1" s="2"/>
      <c r="BAL1" s="2"/>
      <c r="BAM1" s="2"/>
      <c r="BAN1" s="2"/>
      <c r="BAO1" s="2"/>
      <c r="BAP1" s="2"/>
      <c r="BAQ1" s="2"/>
      <c r="BAR1" s="2"/>
      <c r="BAS1" s="2"/>
      <c r="BAT1" s="2"/>
      <c r="BAU1" s="2"/>
      <c r="BAV1" s="2"/>
      <c r="BAW1" s="2"/>
      <c r="BAX1" s="2"/>
      <c r="BAY1" s="2"/>
      <c r="BAZ1" s="2"/>
      <c r="BBA1" s="2"/>
      <c r="BBB1" s="2"/>
      <c r="BBC1" s="2"/>
      <c r="BBD1" s="2"/>
      <c r="BBE1" s="2"/>
      <c r="BBF1" s="2"/>
      <c r="BBG1" s="2"/>
      <c r="BBH1" s="2"/>
      <c r="BBI1" s="2"/>
      <c r="BBJ1" s="2"/>
      <c r="BBK1" s="2"/>
      <c r="BBL1" s="2"/>
      <c r="BBM1" s="2"/>
      <c r="BBN1" s="2"/>
      <c r="BBO1" s="2"/>
      <c r="BBP1" s="2"/>
      <c r="BBQ1" s="2"/>
      <c r="BBR1" s="2"/>
      <c r="BBS1" s="2"/>
      <c r="BBT1" s="2"/>
      <c r="BBU1" s="2"/>
      <c r="BBV1" s="2"/>
      <c r="BBW1" s="2"/>
      <c r="BBX1" s="2"/>
      <c r="BBY1" s="2"/>
      <c r="BBZ1" s="2"/>
      <c r="BCA1" s="2"/>
      <c r="BCB1" s="2"/>
      <c r="BCC1" s="2"/>
      <c r="BCD1" s="2"/>
      <c r="BCE1" s="2"/>
      <c r="BCF1" s="2"/>
      <c r="BCG1" s="2"/>
      <c r="BCH1" s="2"/>
      <c r="BCI1" s="2"/>
      <c r="BCJ1" s="2"/>
      <c r="BCK1" s="2"/>
      <c r="BCL1" s="2"/>
      <c r="BCM1" s="2"/>
      <c r="BCN1" s="2"/>
      <c r="BCO1" s="2"/>
      <c r="BCP1" s="2"/>
      <c r="BCQ1" s="2"/>
      <c r="BCR1" s="2"/>
      <c r="BCS1" s="2"/>
      <c r="BCT1" s="2"/>
      <c r="BCU1" s="2"/>
      <c r="BCV1" s="2"/>
      <c r="BCW1" s="2"/>
      <c r="BCX1" s="2"/>
      <c r="BCY1" s="2"/>
      <c r="BCZ1" s="2"/>
      <c r="BDA1" s="2"/>
      <c r="BDB1" s="2"/>
      <c r="BDC1" s="2"/>
      <c r="BDD1" s="2"/>
      <c r="BDE1" s="2"/>
      <c r="BDF1" s="2"/>
      <c r="BDG1" s="2"/>
      <c r="BDH1" s="2"/>
      <c r="BDI1" s="2"/>
      <c r="BDJ1" s="2"/>
      <c r="BDK1" s="2"/>
      <c r="BDL1" s="2"/>
      <c r="BDM1" s="2"/>
      <c r="BDN1" s="2"/>
      <c r="BDO1" s="2"/>
      <c r="BDP1" s="2"/>
      <c r="BDQ1" s="2"/>
      <c r="BDR1" s="2"/>
      <c r="BDS1" s="2"/>
      <c r="BDT1" s="2"/>
      <c r="BDU1" s="2"/>
      <c r="BDV1" s="2"/>
      <c r="BDW1" s="2"/>
      <c r="BDX1" s="2"/>
      <c r="BDY1" s="2"/>
      <c r="BDZ1" s="2"/>
      <c r="BEA1" s="2"/>
      <c r="BEB1" s="2"/>
      <c r="BEC1" s="2"/>
      <c r="BED1" s="2"/>
      <c r="BEE1" s="2"/>
      <c r="BEF1" s="2"/>
      <c r="BEG1" s="2"/>
      <c r="BEH1" s="2"/>
      <c r="BEI1" s="2"/>
      <c r="BEJ1" s="2"/>
      <c r="BEK1" s="2"/>
      <c r="BEL1" s="2"/>
      <c r="BEM1" s="2"/>
      <c r="BEN1" s="2"/>
      <c r="BEO1" s="2"/>
      <c r="BEP1" s="2"/>
      <c r="BEQ1" s="2"/>
      <c r="BER1" s="2"/>
      <c r="BES1" s="1" t="s">
        <v>52</v>
      </c>
      <c r="BET1" s="1" t="s">
        <v>15</v>
      </c>
      <c r="BEU1" s="1" t="s">
        <v>16</v>
      </c>
      <c r="BEV1" s="2" t="s">
        <v>17</v>
      </c>
      <c r="BEW1" s="1" t="s">
        <v>18</v>
      </c>
      <c r="BEX1" s="2" t="s">
        <v>50</v>
      </c>
      <c r="BEY1" s="2"/>
      <c r="BEZ1" s="2"/>
      <c r="BFA1" s="2"/>
      <c r="BFB1" s="2"/>
      <c r="BFC1" s="2"/>
      <c r="BFD1" s="2"/>
      <c r="BFE1" s="2"/>
      <c r="BFF1" s="2"/>
      <c r="BFG1" s="2"/>
      <c r="BFH1" s="2"/>
      <c r="BFI1" s="2"/>
      <c r="BFJ1" s="2"/>
      <c r="BFK1" s="2"/>
      <c r="BFL1" s="2"/>
      <c r="BFM1" s="2"/>
      <c r="BFN1" s="2"/>
      <c r="BFO1" s="2"/>
      <c r="BFP1" s="2"/>
      <c r="BFQ1" s="2"/>
      <c r="BFR1" s="2"/>
      <c r="BFS1" s="2"/>
      <c r="BFT1" s="2"/>
      <c r="BFU1" s="2"/>
      <c r="BFV1" s="2"/>
      <c r="BFW1" s="2"/>
      <c r="BFX1" s="2"/>
      <c r="BFY1" s="2"/>
      <c r="BFZ1" s="2"/>
      <c r="BGA1" s="2"/>
      <c r="BGB1" s="2"/>
      <c r="BGC1" s="2"/>
      <c r="BGD1" s="2"/>
      <c r="BGE1" s="2"/>
      <c r="BGF1" s="2"/>
      <c r="BGG1" s="2"/>
      <c r="BGH1" s="2"/>
      <c r="BGI1" s="2"/>
      <c r="BGJ1" s="2"/>
      <c r="BGK1" s="2"/>
      <c r="BGL1" s="2"/>
      <c r="BGM1" s="2"/>
      <c r="BGN1" s="2"/>
      <c r="BGO1" s="2"/>
      <c r="BGP1" s="2"/>
      <c r="BGQ1" s="2"/>
      <c r="BGR1" s="2"/>
      <c r="BGS1" s="2"/>
      <c r="BGT1" s="2"/>
      <c r="BGU1" s="2"/>
      <c r="BGV1" s="2"/>
      <c r="BGW1" s="2"/>
      <c r="BGX1" s="2"/>
      <c r="BGY1" s="2"/>
      <c r="BGZ1" s="2"/>
      <c r="BHA1" s="2"/>
      <c r="BHB1" s="2"/>
      <c r="BHC1" s="2"/>
      <c r="BHD1" s="2"/>
      <c r="BHE1" s="2"/>
      <c r="BHF1" s="2"/>
      <c r="BHG1" s="2"/>
      <c r="BHH1" s="2"/>
      <c r="BHI1" s="2"/>
      <c r="BHJ1" s="2"/>
      <c r="BHK1" s="2"/>
      <c r="BHL1" s="2"/>
      <c r="BHM1" s="2"/>
      <c r="BHN1" s="2"/>
      <c r="BHO1" s="2"/>
      <c r="BHP1" s="2"/>
      <c r="BHQ1" s="2"/>
      <c r="BHR1" s="2"/>
      <c r="BHS1" s="2"/>
      <c r="BHT1" s="2"/>
      <c r="BHU1" s="2"/>
      <c r="BHV1" s="2"/>
      <c r="BHW1" s="2"/>
      <c r="BHX1" s="2"/>
      <c r="BHY1" s="2"/>
      <c r="BHZ1" s="2"/>
      <c r="BIA1" s="2"/>
      <c r="BIB1" s="2"/>
      <c r="BIC1" s="2"/>
      <c r="BID1" s="2"/>
      <c r="BIE1" s="2"/>
      <c r="BIF1" s="2"/>
      <c r="BIG1" s="2"/>
      <c r="BIH1" s="2"/>
      <c r="BII1" s="2"/>
      <c r="BIJ1" s="2"/>
      <c r="BIK1" s="2"/>
      <c r="BIL1" s="2"/>
      <c r="BIM1" s="2"/>
      <c r="BIN1" s="2"/>
      <c r="BIO1" s="1" t="s">
        <v>53</v>
      </c>
      <c r="BIP1" s="1" t="s">
        <v>1</v>
      </c>
      <c r="BIQ1" s="1" t="s">
        <v>54</v>
      </c>
      <c r="BIR1" s="1" t="s">
        <v>55</v>
      </c>
      <c r="BIS1" s="2" t="s">
        <v>56</v>
      </c>
      <c r="BIT1" s="1" t="s">
        <v>57</v>
      </c>
      <c r="BIU1" s="1" t="s">
        <v>58</v>
      </c>
      <c r="BIV1" s="1" t="s">
        <v>59</v>
      </c>
      <c r="BIW1" s="1" t="s">
        <v>5</v>
      </c>
      <c r="BIX1" s="1" t="s">
        <v>6</v>
      </c>
      <c r="BIY1" s="3" t="s">
        <v>60</v>
      </c>
      <c r="BIZ1" s="3" t="s">
        <v>61</v>
      </c>
      <c r="BJA1" s="3" t="s">
        <v>62</v>
      </c>
      <c r="BJB1" s="3" t="s">
        <v>63</v>
      </c>
      <c r="BJC1" s="4" t="s">
        <v>64</v>
      </c>
      <c r="BJD1" s="1" t="s">
        <v>65</v>
      </c>
      <c r="BJE1" s="1" t="s">
        <v>66</v>
      </c>
      <c r="BJF1" s="1" t="s">
        <v>67</v>
      </c>
      <c r="BJG1" s="1" t="s">
        <v>15</v>
      </c>
      <c r="BJH1" s="1" t="s">
        <v>16</v>
      </c>
      <c r="BJI1" s="1" t="s">
        <v>17</v>
      </c>
      <c r="BJJ1" s="1" t="s">
        <v>18</v>
      </c>
      <c r="BJK1" s="2" t="s">
        <v>68</v>
      </c>
      <c r="BJL1" s="2" t="s">
        <v>69</v>
      </c>
      <c r="BJM1" s="2"/>
      <c r="BJN1" s="2"/>
      <c r="BJO1" s="2"/>
      <c r="BJP1" s="2"/>
      <c r="BJQ1" s="2"/>
      <c r="BJR1" s="2"/>
      <c r="BJS1" s="2"/>
      <c r="BJT1" s="2"/>
      <c r="BJU1" s="2"/>
      <c r="BJV1" s="2"/>
      <c r="BJW1" s="2"/>
      <c r="BJX1" s="2"/>
      <c r="BJY1" s="2"/>
      <c r="BJZ1" s="2"/>
      <c r="BKA1" s="2"/>
      <c r="BKB1" s="2"/>
      <c r="BKC1" s="2"/>
      <c r="BKD1" s="2"/>
      <c r="BKE1" s="2"/>
      <c r="BKF1" s="2"/>
      <c r="BKG1" s="2"/>
      <c r="BKH1" s="2"/>
      <c r="BKI1" s="2"/>
      <c r="BKJ1" s="2"/>
      <c r="BKK1" s="2"/>
      <c r="BKL1" s="2"/>
      <c r="BKM1" s="2"/>
      <c r="BKN1" s="2"/>
      <c r="BKO1" s="2"/>
      <c r="BKP1" s="2"/>
      <c r="BKQ1" s="2"/>
      <c r="BKR1" s="2"/>
      <c r="BKS1" s="2"/>
      <c r="BKT1" s="2"/>
      <c r="BKU1" s="2"/>
      <c r="BKV1" s="2"/>
      <c r="BKW1" s="2"/>
      <c r="BKX1" s="2"/>
      <c r="BKY1" s="2"/>
      <c r="BKZ1" s="2"/>
      <c r="BLA1" s="2"/>
      <c r="BLB1" s="2"/>
      <c r="BLC1" s="2"/>
      <c r="BLD1" s="2"/>
      <c r="BLE1" s="2"/>
      <c r="BLF1" s="2"/>
      <c r="BLG1" s="2"/>
      <c r="BLH1" s="2"/>
      <c r="BLI1" s="2"/>
      <c r="BLJ1" s="2"/>
      <c r="BLK1" s="2"/>
      <c r="BLL1" s="2"/>
      <c r="BLM1" s="2"/>
      <c r="BLN1" s="2"/>
      <c r="BLO1" s="2"/>
      <c r="BLP1" s="2"/>
      <c r="BLQ1" s="2"/>
      <c r="BLR1" s="2"/>
      <c r="BLS1" s="2"/>
      <c r="BLT1" s="2"/>
      <c r="BLU1" s="2"/>
      <c r="BLV1" s="2"/>
      <c r="BLW1" s="2"/>
      <c r="BLX1" s="2"/>
      <c r="BLY1" s="2"/>
      <c r="BLZ1" s="2"/>
      <c r="BMA1" s="2"/>
      <c r="BMB1" s="2"/>
      <c r="BMC1" s="2"/>
      <c r="BMD1" s="2"/>
      <c r="BME1" s="2"/>
      <c r="BMF1" s="2"/>
      <c r="BMG1" s="2"/>
      <c r="BMH1" s="2"/>
      <c r="BMI1" s="2"/>
      <c r="BMJ1" s="2"/>
      <c r="BMK1" s="2"/>
      <c r="BML1" s="2"/>
      <c r="BMM1" s="2"/>
      <c r="BMN1" s="2"/>
      <c r="BMO1" s="2"/>
      <c r="BMP1" s="2"/>
      <c r="BMQ1" s="2"/>
      <c r="BMR1" s="2"/>
      <c r="BMS1" s="2"/>
      <c r="BMT1" s="2"/>
      <c r="BMU1" s="2"/>
      <c r="BMV1" s="2"/>
      <c r="BMW1" s="2"/>
      <c r="BMX1" s="2"/>
      <c r="BMY1" s="2"/>
      <c r="BMZ1" s="2"/>
      <c r="BNA1" s="2"/>
      <c r="BNB1" s="2"/>
      <c r="BNC1" s="2"/>
      <c r="BND1" s="2"/>
      <c r="BNE1" s="2"/>
      <c r="BNF1" s="2"/>
      <c r="BNG1" s="2"/>
      <c r="BNH1" s="2"/>
      <c r="BNI1" s="2"/>
      <c r="BNJ1" s="2"/>
      <c r="BNK1" s="2"/>
      <c r="BNL1" s="2"/>
      <c r="BNM1" s="2"/>
      <c r="BNN1" s="2"/>
      <c r="BNO1" s="2"/>
      <c r="BNP1" s="2"/>
      <c r="BNQ1" s="2"/>
      <c r="BNR1" s="2"/>
      <c r="BNS1" s="2"/>
      <c r="BNT1" s="2"/>
      <c r="BNU1" s="2"/>
      <c r="BNV1" s="2"/>
      <c r="BNW1" s="2"/>
      <c r="BNX1" s="2"/>
      <c r="BNY1" s="2"/>
      <c r="BNZ1" s="2"/>
      <c r="BOA1" s="2"/>
      <c r="BOB1" s="2"/>
      <c r="BOC1" s="2"/>
      <c r="BOD1" s="2"/>
      <c r="BOE1" s="2"/>
      <c r="BOF1" s="2"/>
      <c r="BOG1" s="2"/>
      <c r="BOH1" s="2"/>
      <c r="BOI1" s="2"/>
      <c r="BOJ1" s="2"/>
      <c r="BOK1" s="2"/>
      <c r="BOL1" s="2"/>
      <c r="BOM1" s="2"/>
      <c r="BON1" s="2"/>
      <c r="BOO1" s="2"/>
      <c r="BOP1" s="2"/>
      <c r="BOQ1" s="2"/>
      <c r="BOR1" s="2"/>
      <c r="BOS1" s="2"/>
      <c r="BOT1" s="2"/>
      <c r="BOU1" s="2"/>
      <c r="BOV1" s="2"/>
      <c r="BOW1" s="2"/>
      <c r="BOX1" s="2"/>
      <c r="BOY1" s="2"/>
      <c r="BOZ1" s="2"/>
      <c r="BPA1" s="2"/>
      <c r="BPB1" s="2"/>
      <c r="BPC1" s="2"/>
      <c r="BPD1" s="2"/>
      <c r="BPE1" s="2"/>
      <c r="BPF1" s="2"/>
      <c r="BPG1" s="2"/>
      <c r="BPH1" s="2"/>
      <c r="BPI1" s="2"/>
      <c r="BPJ1" s="2"/>
      <c r="BPK1" s="2"/>
      <c r="BPL1" s="2"/>
      <c r="BPM1" s="2"/>
      <c r="BPN1" s="2"/>
      <c r="BPO1" s="2"/>
      <c r="BPP1" s="2"/>
      <c r="BPQ1" s="2"/>
      <c r="BPR1" s="2"/>
      <c r="BPS1" s="2"/>
      <c r="BPT1" s="2"/>
      <c r="BPU1" s="2"/>
      <c r="BPV1" s="2"/>
      <c r="BPW1" s="2"/>
      <c r="BPX1" s="2"/>
      <c r="BPY1" s="2"/>
      <c r="BPZ1" s="2"/>
      <c r="BQA1" s="2"/>
      <c r="BQB1" s="2"/>
      <c r="BQC1" s="2"/>
      <c r="BQD1" s="2"/>
      <c r="BQE1" s="2"/>
      <c r="BQF1" s="2"/>
      <c r="BQG1" s="2"/>
      <c r="BQH1" s="2"/>
      <c r="BQI1" s="2"/>
      <c r="BQJ1" s="2"/>
      <c r="BQK1" s="2"/>
      <c r="BQL1" s="2"/>
      <c r="BQM1" s="2"/>
      <c r="BQN1" s="2"/>
      <c r="BQO1" s="2"/>
      <c r="BQP1" s="2"/>
      <c r="BQQ1" s="2"/>
      <c r="BQR1" s="2"/>
      <c r="BQS1" s="2"/>
      <c r="BQT1" s="2"/>
      <c r="BQU1" s="2"/>
      <c r="BQV1" s="2"/>
      <c r="BQW1" s="2"/>
      <c r="BQX1" s="2"/>
      <c r="BQY1" s="2"/>
      <c r="BQZ1" s="2"/>
      <c r="BRA1" s="2"/>
      <c r="BRB1" s="2"/>
      <c r="BRC1" s="2"/>
      <c r="BRD1" s="2"/>
      <c r="BRE1" s="2"/>
      <c r="BRF1" s="2"/>
      <c r="BRG1" s="2"/>
      <c r="BRH1" s="2"/>
      <c r="BRI1" s="2"/>
      <c r="BRJ1" s="2"/>
      <c r="BRK1" s="2"/>
      <c r="BRL1" s="2"/>
      <c r="BRM1" s="2"/>
      <c r="BRN1" s="2"/>
      <c r="BRO1" s="2"/>
      <c r="BRP1" s="2"/>
      <c r="BRQ1" s="2"/>
      <c r="BRR1" s="2"/>
      <c r="BRS1" s="2"/>
      <c r="BRT1" s="2"/>
      <c r="BRU1" s="2"/>
      <c r="BRV1" s="2"/>
      <c r="BRW1" s="2"/>
      <c r="BRX1" s="2"/>
      <c r="BRY1" s="2"/>
      <c r="BRZ1" s="2"/>
      <c r="BSA1" s="2"/>
      <c r="BSB1" s="2"/>
      <c r="BSC1" s="2"/>
      <c r="BSD1" s="2"/>
      <c r="BSE1" s="2"/>
      <c r="BSF1" s="2"/>
      <c r="BSG1" s="2"/>
      <c r="BSH1" s="2"/>
      <c r="BSI1" s="2"/>
      <c r="BSJ1" s="2"/>
      <c r="BSK1" s="2"/>
      <c r="BSL1" s="2"/>
      <c r="BSM1" s="2"/>
      <c r="BSN1" s="2"/>
      <c r="BSO1" s="2"/>
      <c r="BSP1" s="2"/>
      <c r="BSQ1" s="2"/>
      <c r="BSR1" s="2"/>
      <c r="BSS1" s="2"/>
      <c r="BST1" s="2"/>
      <c r="BSU1" s="2"/>
      <c r="BSV1" s="2"/>
      <c r="BSW1" s="2"/>
      <c r="BSX1" s="2"/>
      <c r="BSY1" s="2"/>
      <c r="BSZ1" s="2"/>
      <c r="BTA1" s="2"/>
      <c r="BTB1" s="2"/>
      <c r="BTC1" s="2"/>
      <c r="BTD1" s="2"/>
      <c r="BTE1" s="2"/>
      <c r="BTF1" s="2"/>
      <c r="BTG1" s="2"/>
      <c r="BTH1" s="2"/>
      <c r="BTI1" s="2"/>
      <c r="BTJ1" s="2"/>
      <c r="BTK1" s="2"/>
      <c r="BTL1" s="2"/>
      <c r="BTM1" s="2"/>
      <c r="BTN1" s="2"/>
      <c r="BTO1" s="2"/>
      <c r="BTP1" s="2"/>
      <c r="BTQ1" s="2"/>
      <c r="BTR1" s="2"/>
      <c r="BTS1" s="2"/>
      <c r="BTT1" s="2"/>
      <c r="BTU1" s="2"/>
      <c r="BTV1" s="2"/>
      <c r="BTW1" s="2"/>
      <c r="BTX1" s="2"/>
      <c r="BTY1" s="2"/>
      <c r="BTZ1" s="2"/>
      <c r="BUA1" s="2"/>
      <c r="BUB1" s="2"/>
      <c r="BUC1" s="1" t="s">
        <v>70</v>
      </c>
      <c r="BUD1" s="1" t="s">
        <v>15</v>
      </c>
      <c r="BUE1" s="1" t="s">
        <v>16</v>
      </c>
      <c r="BUF1" s="2" t="s">
        <v>17</v>
      </c>
      <c r="BUG1" s="1" t="s">
        <v>18</v>
      </c>
      <c r="BUH1" s="2"/>
      <c r="BUI1" s="2"/>
      <c r="BUJ1" s="2"/>
      <c r="BUK1" s="2"/>
      <c r="BUL1" s="2"/>
      <c r="BUM1" s="2"/>
      <c r="BUN1" s="2"/>
      <c r="BUO1" s="2"/>
      <c r="BUP1" s="2"/>
      <c r="BUQ1" s="2"/>
      <c r="BUR1" s="2"/>
      <c r="BUS1" s="2"/>
      <c r="BUT1" s="2"/>
      <c r="BUU1" s="2"/>
      <c r="BUV1" s="2"/>
      <c r="BUW1" s="2"/>
      <c r="BUX1" s="2"/>
      <c r="BUY1" s="2"/>
      <c r="BUZ1" s="2"/>
      <c r="BVA1" s="2"/>
      <c r="BVB1" s="2"/>
      <c r="BVC1" s="2"/>
      <c r="BVD1" s="2"/>
      <c r="BVE1" s="2"/>
      <c r="BVF1" s="2"/>
      <c r="BVG1" s="2"/>
      <c r="BVH1" s="2"/>
      <c r="BVI1" s="2"/>
      <c r="BVJ1" s="2"/>
      <c r="BVK1" s="2"/>
      <c r="BVL1" s="2"/>
      <c r="BVM1" s="2"/>
      <c r="BVN1" s="2"/>
      <c r="BVO1" s="2"/>
      <c r="BVP1" s="2"/>
      <c r="BVQ1" s="2"/>
      <c r="BVR1" s="2"/>
      <c r="BVS1" s="2"/>
      <c r="BVT1" s="2"/>
      <c r="BVU1" s="2"/>
      <c r="BVV1" s="2"/>
      <c r="BVW1" s="2"/>
      <c r="BVX1" s="2"/>
      <c r="BVY1" s="2"/>
      <c r="BVZ1" s="2"/>
      <c r="BWA1" s="2"/>
      <c r="BWB1" s="2"/>
      <c r="BWC1" s="2"/>
      <c r="BWD1" s="2"/>
      <c r="BWE1" s="2"/>
      <c r="BWF1" s="2"/>
      <c r="BWG1" s="2"/>
      <c r="BWH1" s="2"/>
      <c r="BWI1" s="2"/>
      <c r="BWJ1" s="2"/>
      <c r="BWK1" s="2"/>
      <c r="BWL1" s="2"/>
      <c r="BWM1" s="2"/>
      <c r="BWN1" s="2"/>
      <c r="BWO1" s="2"/>
      <c r="BWP1" s="2"/>
      <c r="BWQ1" s="2"/>
      <c r="BWR1" s="2"/>
      <c r="BWS1" s="2"/>
      <c r="BWT1" s="2"/>
      <c r="BWU1" s="2"/>
      <c r="BWV1" s="2"/>
      <c r="BWW1" s="2"/>
      <c r="BWX1" s="2"/>
      <c r="BWY1" s="2"/>
      <c r="BWZ1" s="2"/>
      <c r="BXA1" s="2"/>
      <c r="BXB1" s="2"/>
      <c r="BXC1" s="2"/>
      <c r="BXD1" s="2"/>
      <c r="BXE1" s="2"/>
      <c r="BXF1" s="2"/>
      <c r="BXG1" s="2"/>
      <c r="BXH1" s="2"/>
      <c r="BXI1" s="2"/>
      <c r="BXJ1" s="2"/>
      <c r="BXK1" s="2"/>
      <c r="BXL1" s="2"/>
      <c r="BXM1" s="2"/>
      <c r="BXN1" s="2"/>
      <c r="BXO1" s="2"/>
      <c r="BXP1" s="2"/>
      <c r="BXQ1" s="2"/>
      <c r="BXR1" s="2"/>
      <c r="BXS1" s="2"/>
      <c r="BXT1" s="2"/>
      <c r="BXU1" s="2"/>
      <c r="BXV1" s="2"/>
      <c r="BXW1" s="2"/>
      <c r="BXX1" s="2"/>
      <c r="BXY1" s="1" t="s">
        <v>71</v>
      </c>
      <c r="BXZ1" s="1" t="s">
        <v>15</v>
      </c>
      <c r="BYA1" s="1" t="s">
        <v>16</v>
      </c>
      <c r="BYB1" s="2" t="s">
        <v>17</v>
      </c>
      <c r="BYC1" s="1" t="s">
        <v>18</v>
      </c>
      <c r="BYD1" s="2" t="s">
        <v>72</v>
      </c>
      <c r="BYE1" s="2" t="s">
        <v>73</v>
      </c>
      <c r="BYF1" s="2" t="s">
        <v>74</v>
      </c>
      <c r="BYG1" s="2" t="s">
        <v>75</v>
      </c>
      <c r="BYH1" s="2" t="s">
        <v>76</v>
      </c>
      <c r="BYI1" s="2" t="s">
        <v>77</v>
      </c>
      <c r="BYJ1" s="2" t="s">
        <v>78</v>
      </c>
      <c r="BYK1" s="2"/>
      <c r="BYL1" s="2"/>
      <c r="BYM1" s="2"/>
      <c r="BYN1" s="2"/>
      <c r="BYO1" s="2"/>
      <c r="BYP1" s="2"/>
      <c r="BYQ1" s="2"/>
      <c r="BYR1" s="2"/>
      <c r="BYS1" s="2"/>
      <c r="BYT1" s="2"/>
      <c r="BYU1" s="2"/>
      <c r="BYV1" s="2"/>
      <c r="BYW1" s="2"/>
      <c r="BYX1" s="2"/>
      <c r="BYY1" s="2"/>
      <c r="BYZ1" s="2"/>
      <c r="BZA1" s="2"/>
      <c r="BZB1" s="2"/>
      <c r="BZC1" s="2"/>
      <c r="BZD1" s="2"/>
      <c r="BZE1" s="2"/>
      <c r="BZF1" s="2"/>
      <c r="BZG1" s="2"/>
      <c r="BZH1" s="2"/>
      <c r="BZI1" s="2"/>
      <c r="BZJ1" s="2"/>
      <c r="BZK1" s="2"/>
      <c r="BZL1" s="2"/>
      <c r="BZM1" s="2"/>
      <c r="BZN1" s="2"/>
      <c r="BZO1" s="2"/>
      <c r="BZP1" s="2"/>
      <c r="BZQ1" s="2"/>
      <c r="BZR1" s="2"/>
      <c r="BZS1" s="2"/>
      <c r="BZT1" s="2"/>
      <c r="BZU1" s="2"/>
      <c r="BZV1" s="2"/>
      <c r="BZW1" s="2"/>
      <c r="BZX1" s="2"/>
      <c r="BZY1" s="2"/>
      <c r="BZZ1" s="2"/>
      <c r="CAA1" s="2"/>
      <c r="CAB1" s="2"/>
      <c r="CAC1" s="2"/>
      <c r="CAD1" s="2"/>
      <c r="CAE1" s="2"/>
      <c r="CAF1" s="2"/>
      <c r="CAG1" s="2"/>
      <c r="CAH1" s="2"/>
      <c r="CAI1" s="2"/>
      <c r="CAJ1" s="2"/>
      <c r="CAK1" s="2"/>
      <c r="CAL1" s="2"/>
      <c r="CAM1" s="2"/>
      <c r="CAN1" s="2"/>
      <c r="CAO1" s="2"/>
      <c r="CAP1" s="2"/>
      <c r="CAQ1" s="2"/>
      <c r="CAR1" s="2"/>
      <c r="CAS1" s="2"/>
      <c r="CAT1" s="2"/>
      <c r="CAU1" s="2"/>
      <c r="CAV1" s="2"/>
      <c r="CAW1" s="2"/>
      <c r="CAX1" s="2"/>
      <c r="CAY1" s="2"/>
      <c r="CAZ1" s="2"/>
      <c r="CBA1" s="2"/>
      <c r="CBB1" s="2"/>
      <c r="CBC1" s="2"/>
      <c r="CBD1" s="2"/>
      <c r="CBE1" s="2"/>
      <c r="CBF1" s="2"/>
      <c r="CBG1" s="2"/>
      <c r="CBH1" s="2"/>
      <c r="CBI1" s="2"/>
      <c r="CBJ1" s="2"/>
      <c r="CBK1" s="2"/>
      <c r="CBL1" s="2"/>
      <c r="CBM1" s="2"/>
      <c r="CBN1" s="2"/>
      <c r="CBO1" s="2"/>
      <c r="CBP1" s="2"/>
      <c r="CBQ1" s="2"/>
      <c r="CBR1" s="2"/>
      <c r="CBS1" s="2"/>
      <c r="CBT1" s="2"/>
      <c r="CBU1" s="1" t="s">
        <v>79</v>
      </c>
      <c r="CBV1" s="1" t="s">
        <v>15</v>
      </c>
      <c r="CBW1" s="1" t="s">
        <v>16</v>
      </c>
      <c r="CBX1" s="2" t="s">
        <v>17</v>
      </c>
      <c r="CBY1" s="1" t="s">
        <v>18</v>
      </c>
      <c r="CBZ1" s="2"/>
      <c r="CCA1" s="2"/>
      <c r="CCB1" s="2"/>
      <c r="CCC1" s="2"/>
      <c r="CVA1" s="5" t="s">
        <v>95</v>
      </c>
      <c r="CVB1" s="5" t="str">
        <f ca="1">SUBSTITUTE(MID(_xlfn.FORMULATEXT(CVE1),2,FIND("!",_xlfn.FORMULATEXT(CVE1),1)-2), "'","")</f>
        <v>#REF</v>
      </c>
      <c r="CVC1" s="5" t="e">
        <f ca="1" xml:space="preserve"> _xlfn.SHEET(#REF!)</f>
        <v>#REF!</v>
      </c>
      <c r="CVE1" s="5" t="e">
        <f>#REF!</f>
        <v>#REF!</v>
      </c>
      <c r="CVF1" s="5">
        <v>0</v>
      </c>
      <c r="CVG1" s="5">
        <v>0</v>
      </c>
      <c r="CVH1" s="5">
        <v>0</v>
      </c>
      <c r="CVI1" s="5">
        <v>0</v>
      </c>
    </row>
    <row r="2" spans="1:2609" x14ac:dyDescent="0.25">
      <c r="CBU2" s="10" t="s">
        <v>80</v>
      </c>
      <c r="CBV2" s="10" t="str">
        <f ca="1">SUBSTITUTE(MID(_xlfn.FORMULATEXT(CBY2),2,FIND("!",_xlfn.FORMULATEXT(CBY2),1)-2), "'","")</f>
        <v>#REF</v>
      </c>
      <c r="CBW2" s="10" t="e">
        <f ca="1" xml:space="preserve"> _xlfn.SHEET(#REF!)</f>
        <v>#REF!</v>
      </c>
      <c r="CBY2" s="10" t="e">
        <f>#REF!</f>
        <v>#REF!</v>
      </c>
      <c r="CVA2" t="s">
        <v>95</v>
      </c>
      <c r="CVB2" t="str">
        <f t="shared" ref="CVB2:CVB33" ca="1" si="0">SUBSTITUTE(MID(_xlfn.FORMULATEXT(CVE1),2,FIND("!",_xlfn.FORMULATEXT(CVE1),1)-2), "'","")</f>
        <v>#REF</v>
      </c>
      <c r="CVE2" t="e">
        <f>#REF!</f>
        <v>#REF!</v>
      </c>
      <c r="CVF2" s="11" t="e">
        <f>#REF!</f>
        <v>#REF!</v>
      </c>
      <c r="CVG2" s="11" t="e">
        <f>#REF!+CVF2</f>
        <v>#REF!</v>
      </c>
      <c r="CVH2" s="11" t="e">
        <f>#REF!+CVG2</f>
        <v>#REF!</v>
      </c>
      <c r="CVI2" s="11" t="e">
        <f>#REF!+CVH2</f>
        <v>#REF!</v>
      </c>
    </row>
    <row r="3" spans="1:2609" x14ac:dyDescent="0.25">
      <c r="CVA3" t="s">
        <v>95</v>
      </c>
      <c r="CVB3" t="str">
        <f t="shared" ca="1" si="0"/>
        <v>#REF</v>
      </c>
      <c r="CVE3" t="e">
        <f>#REF!</f>
        <v>#REF!</v>
      </c>
      <c r="CVF3" s="11" t="e">
        <f t="shared" ref="CVF3:CVI6" si="1">CVF2</f>
        <v>#REF!</v>
      </c>
      <c r="CVG3" s="11" t="e">
        <f t="shared" si="1"/>
        <v>#REF!</v>
      </c>
      <c r="CVH3" s="11" t="e">
        <f t="shared" si="1"/>
        <v>#REF!</v>
      </c>
      <c r="CVI3" s="11" t="e">
        <f t="shared" si="1"/>
        <v>#REF!</v>
      </c>
    </row>
    <row r="4" spans="1:2609" x14ac:dyDescent="0.25">
      <c r="CVA4" t="s">
        <v>95</v>
      </c>
      <c r="CVB4" t="str">
        <f t="shared" ca="1" si="0"/>
        <v>#REF</v>
      </c>
      <c r="CVE4" t="e">
        <f>#REF!</f>
        <v>#REF!</v>
      </c>
      <c r="CVF4" s="11" t="e">
        <f t="shared" si="1"/>
        <v>#REF!</v>
      </c>
      <c r="CVG4" s="11" t="e">
        <f t="shared" si="1"/>
        <v>#REF!</v>
      </c>
      <c r="CVH4" s="11" t="e">
        <f t="shared" si="1"/>
        <v>#REF!</v>
      </c>
      <c r="CVI4" s="11" t="e">
        <f t="shared" si="1"/>
        <v>#REF!</v>
      </c>
    </row>
    <row r="5" spans="1:2609" x14ac:dyDescent="0.25">
      <c r="CVA5" t="s">
        <v>95</v>
      </c>
      <c r="CVB5" t="str">
        <f t="shared" ca="1" si="0"/>
        <v>#REF</v>
      </c>
      <c r="CVE5" t="e">
        <f>#REF!</f>
        <v>#REF!</v>
      </c>
      <c r="CVF5" s="11" t="e">
        <f t="shared" si="1"/>
        <v>#REF!</v>
      </c>
      <c r="CVG5" s="11" t="e">
        <f t="shared" si="1"/>
        <v>#REF!</v>
      </c>
      <c r="CVH5" s="11" t="e">
        <f t="shared" si="1"/>
        <v>#REF!</v>
      </c>
      <c r="CVI5" s="11" t="e">
        <f t="shared" si="1"/>
        <v>#REF!</v>
      </c>
    </row>
    <row r="6" spans="1:2609" x14ac:dyDescent="0.25">
      <c r="CVA6" t="s">
        <v>95</v>
      </c>
      <c r="CVB6" t="str">
        <f t="shared" ca="1" si="0"/>
        <v>#REF</v>
      </c>
      <c r="CVE6" t="e">
        <f>#REF!</f>
        <v>#REF!</v>
      </c>
      <c r="CVF6" s="11" t="e">
        <f t="shared" si="1"/>
        <v>#REF!</v>
      </c>
      <c r="CVG6" s="11" t="e">
        <f t="shared" si="1"/>
        <v>#REF!</v>
      </c>
      <c r="CVH6" s="11" t="e">
        <f t="shared" si="1"/>
        <v>#REF!</v>
      </c>
      <c r="CVI6" s="11" t="e">
        <f t="shared" si="1"/>
        <v>#REF!</v>
      </c>
    </row>
    <row r="7" spans="1:2609" x14ac:dyDescent="0.25">
      <c r="CVA7" t="s">
        <v>95</v>
      </c>
      <c r="CVB7" t="str">
        <f t="shared" ca="1" si="0"/>
        <v>#REF</v>
      </c>
      <c r="CVE7" t="e">
        <f>#REF!</f>
        <v>#REF!</v>
      </c>
      <c r="CVF7">
        <v>0</v>
      </c>
      <c r="CVG7">
        <v>0</v>
      </c>
      <c r="CVH7">
        <v>0</v>
      </c>
      <c r="CVI7">
        <v>0</v>
      </c>
    </row>
    <row r="8" spans="1:2609" x14ac:dyDescent="0.25">
      <c r="CVA8" t="s">
        <v>95</v>
      </c>
      <c r="CVB8" t="str">
        <f t="shared" ca="1" si="0"/>
        <v>#REF</v>
      </c>
      <c r="CVE8" t="e">
        <f>#REF!</f>
        <v>#REF!</v>
      </c>
      <c r="CVF8" s="11" t="e">
        <f>#REF!</f>
        <v>#REF!</v>
      </c>
      <c r="CVG8" s="11" t="e">
        <f>#REF!+CVF8</f>
        <v>#REF!</v>
      </c>
      <c r="CVH8" s="11" t="e">
        <f>#REF!+CVG8</f>
        <v>#REF!</v>
      </c>
      <c r="CVI8" s="11" t="e">
        <f>#REF!+CVH8</f>
        <v>#REF!</v>
      </c>
    </row>
    <row r="9" spans="1:2609" x14ac:dyDescent="0.25">
      <c r="CVA9" t="s">
        <v>95</v>
      </c>
      <c r="CVB9" t="str">
        <f t="shared" ca="1" si="0"/>
        <v>#REF</v>
      </c>
      <c r="CVE9" t="e">
        <f>#REF!</f>
        <v>#REF!</v>
      </c>
      <c r="CVF9" s="11" t="e">
        <f t="shared" ref="CVF9:CVI12" si="2">CVF8</f>
        <v>#REF!</v>
      </c>
      <c r="CVG9" s="11" t="e">
        <f t="shared" si="2"/>
        <v>#REF!</v>
      </c>
      <c r="CVH9" s="11" t="e">
        <f t="shared" si="2"/>
        <v>#REF!</v>
      </c>
      <c r="CVI9" s="11" t="e">
        <f t="shared" si="2"/>
        <v>#REF!</v>
      </c>
    </row>
    <row r="10" spans="1:2609" x14ac:dyDescent="0.25">
      <c r="CVA10" t="s">
        <v>95</v>
      </c>
      <c r="CVB10" t="str">
        <f t="shared" ca="1" si="0"/>
        <v>#REF</v>
      </c>
      <c r="CVE10" t="e">
        <f>#REF!</f>
        <v>#REF!</v>
      </c>
      <c r="CVF10" s="11" t="e">
        <f t="shared" si="2"/>
        <v>#REF!</v>
      </c>
      <c r="CVG10" s="11" t="e">
        <f t="shared" si="2"/>
        <v>#REF!</v>
      </c>
      <c r="CVH10" s="11" t="e">
        <f t="shared" si="2"/>
        <v>#REF!</v>
      </c>
      <c r="CVI10" s="11" t="e">
        <f t="shared" si="2"/>
        <v>#REF!</v>
      </c>
    </row>
    <row r="11" spans="1:2609" x14ac:dyDescent="0.25">
      <c r="CVA11" t="s">
        <v>95</v>
      </c>
      <c r="CVB11" t="str">
        <f t="shared" ca="1" si="0"/>
        <v>#REF</v>
      </c>
      <c r="CVE11" t="e">
        <f>#REF!</f>
        <v>#REF!</v>
      </c>
      <c r="CVF11" s="11" t="e">
        <f t="shared" si="2"/>
        <v>#REF!</v>
      </c>
      <c r="CVG11" s="11" t="e">
        <f t="shared" si="2"/>
        <v>#REF!</v>
      </c>
      <c r="CVH11" s="11" t="e">
        <f t="shared" si="2"/>
        <v>#REF!</v>
      </c>
      <c r="CVI11" s="11" t="e">
        <f t="shared" si="2"/>
        <v>#REF!</v>
      </c>
    </row>
    <row r="12" spans="1:2609" x14ac:dyDescent="0.25">
      <c r="CVA12" t="s">
        <v>95</v>
      </c>
      <c r="CVB12" t="str">
        <f t="shared" ca="1" si="0"/>
        <v>#REF</v>
      </c>
      <c r="CVE12" t="e">
        <f>#REF!</f>
        <v>#REF!</v>
      </c>
      <c r="CVF12" s="11" t="e">
        <f t="shared" si="2"/>
        <v>#REF!</v>
      </c>
      <c r="CVG12" s="11" t="e">
        <f t="shared" si="2"/>
        <v>#REF!</v>
      </c>
      <c r="CVH12" s="11" t="e">
        <f t="shared" si="2"/>
        <v>#REF!</v>
      </c>
      <c r="CVI12" s="11" t="e">
        <f t="shared" si="2"/>
        <v>#REF!</v>
      </c>
    </row>
    <row r="13" spans="1:2609" x14ac:dyDescent="0.25">
      <c r="CVA13" t="s">
        <v>95</v>
      </c>
      <c r="CVB13" t="str">
        <f t="shared" ca="1" si="0"/>
        <v>#REF</v>
      </c>
      <c r="CVE13" t="e">
        <f>#REF!</f>
        <v>#REF!</v>
      </c>
      <c r="CVF13">
        <v>0</v>
      </c>
      <c r="CVG13">
        <v>0</v>
      </c>
      <c r="CVH13">
        <v>0</v>
      </c>
      <c r="CVI13">
        <v>0</v>
      </c>
    </row>
    <row r="14" spans="1:2609" x14ac:dyDescent="0.25">
      <c r="CVA14" t="s">
        <v>95</v>
      </c>
      <c r="CVB14" t="str">
        <f t="shared" ca="1" si="0"/>
        <v>#REF</v>
      </c>
      <c r="CVE14" t="e">
        <f>#REF!</f>
        <v>#REF!</v>
      </c>
      <c r="CVF14" s="11" t="e">
        <f>#REF!</f>
        <v>#REF!</v>
      </c>
      <c r="CVG14" s="11" t="e">
        <f>#REF!+CVF14</f>
        <v>#REF!</v>
      </c>
      <c r="CVH14" s="11" t="e">
        <f>#REF!+CVG14</f>
        <v>#REF!</v>
      </c>
      <c r="CVI14" s="11" t="e">
        <f>#REF!+CVH14</f>
        <v>#REF!</v>
      </c>
    </row>
    <row r="15" spans="1:2609" x14ac:dyDescent="0.25">
      <c r="CVA15" t="s">
        <v>95</v>
      </c>
      <c r="CVB15" t="str">
        <f t="shared" ca="1" si="0"/>
        <v>#REF</v>
      </c>
      <c r="CVE15" t="e">
        <f>#REF!</f>
        <v>#REF!</v>
      </c>
      <c r="CVF15" s="11" t="e">
        <f t="shared" ref="CVF15:CVI18" si="3">CVF14</f>
        <v>#REF!</v>
      </c>
      <c r="CVG15" s="11" t="e">
        <f t="shared" si="3"/>
        <v>#REF!</v>
      </c>
      <c r="CVH15" s="11" t="e">
        <f t="shared" si="3"/>
        <v>#REF!</v>
      </c>
      <c r="CVI15" s="11" t="e">
        <f t="shared" si="3"/>
        <v>#REF!</v>
      </c>
    </row>
    <row r="16" spans="1:2609" x14ac:dyDescent="0.25">
      <c r="CVA16" t="s">
        <v>95</v>
      </c>
      <c r="CVB16" t="str">
        <f t="shared" ca="1" si="0"/>
        <v>#REF</v>
      </c>
      <c r="CVE16" t="e">
        <f>#REF!</f>
        <v>#REF!</v>
      </c>
      <c r="CVF16" s="11" t="e">
        <f t="shared" si="3"/>
        <v>#REF!</v>
      </c>
      <c r="CVG16" s="11" t="e">
        <f t="shared" si="3"/>
        <v>#REF!</v>
      </c>
      <c r="CVH16" s="11" t="e">
        <f t="shared" si="3"/>
        <v>#REF!</v>
      </c>
      <c r="CVI16" s="11" t="e">
        <f t="shared" si="3"/>
        <v>#REF!</v>
      </c>
    </row>
    <row r="17" spans="2601:2609" x14ac:dyDescent="0.25">
      <c r="CVA17" t="s">
        <v>95</v>
      </c>
      <c r="CVB17" t="str">
        <f t="shared" ca="1" si="0"/>
        <v>#REF</v>
      </c>
      <c r="CVE17" t="e">
        <f>#REF!</f>
        <v>#REF!</v>
      </c>
      <c r="CVF17" s="11" t="e">
        <f t="shared" si="3"/>
        <v>#REF!</v>
      </c>
      <c r="CVG17" s="11" t="e">
        <f t="shared" si="3"/>
        <v>#REF!</v>
      </c>
      <c r="CVH17" s="11" t="e">
        <f t="shared" si="3"/>
        <v>#REF!</v>
      </c>
      <c r="CVI17" s="11" t="e">
        <f t="shared" si="3"/>
        <v>#REF!</v>
      </c>
    </row>
    <row r="18" spans="2601:2609" x14ac:dyDescent="0.25">
      <c r="CVA18" t="s">
        <v>95</v>
      </c>
      <c r="CVB18" t="str">
        <f t="shared" ca="1" si="0"/>
        <v>#REF</v>
      </c>
      <c r="CVE18" t="e">
        <f>#REF!</f>
        <v>#REF!</v>
      </c>
      <c r="CVF18" s="11" t="e">
        <f t="shared" si="3"/>
        <v>#REF!</v>
      </c>
      <c r="CVG18" s="11" t="e">
        <f t="shared" si="3"/>
        <v>#REF!</v>
      </c>
      <c r="CVH18" s="11" t="e">
        <f t="shared" si="3"/>
        <v>#REF!</v>
      </c>
      <c r="CVI18" s="11" t="e">
        <f t="shared" si="3"/>
        <v>#REF!</v>
      </c>
    </row>
    <row r="19" spans="2601:2609" x14ac:dyDescent="0.25">
      <c r="CVA19" t="s">
        <v>95</v>
      </c>
      <c r="CVB19" t="str">
        <f t="shared" ca="1" si="0"/>
        <v>#REF</v>
      </c>
      <c r="CVE19" t="e">
        <f>#REF!</f>
        <v>#REF!</v>
      </c>
      <c r="CVF19">
        <v>0</v>
      </c>
      <c r="CVG19">
        <v>0</v>
      </c>
      <c r="CVH19">
        <v>0</v>
      </c>
      <c r="CVI19">
        <v>0</v>
      </c>
    </row>
    <row r="20" spans="2601:2609" x14ac:dyDescent="0.25">
      <c r="CVA20" t="s">
        <v>95</v>
      </c>
      <c r="CVB20" t="str">
        <f t="shared" ca="1" si="0"/>
        <v>#REF</v>
      </c>
      <c r="CVE20" t="e">
        <f>#REF!</f>
        <v>#REF!</v>
      </c>
      <c r="CVF20" s="11" t="e">
        <f>#REF!</f>
        <v>#REF!</v>
      </c>
      <c r="CVG20" s="11" t="e">
        <f>#REF!+CVF20</f>
        <v>#REF!</v>
      </c>
      <c r="CVH20" s="11" t="e">
        <f>#REF!+CVG20</f>
        <v>#REF!</v>
      </c>
      <c r="CVI20" s="11" t="e">
        <f>#REF!+CVH20</f>
        <v>#REF!</v>
      </c>
    </row>
    <row r="21" spans="2601:2609" x14ac:dyDescent="0.25">
      <c r="CVA21" t="s">
        <v>95</v>
      </c>
      <c r="CVB21" t="str">
        <f t="shared" ca="1" si="0"/>
        <v>#REF</v>
      </c>
      <c r="CVE21" t="e">
        <f>#REF!</f>
        <v>#REF!</v>
      </c>
      <c r="CVF21" s="11" t="e">
        <f t="shared" ref="CVF21:CVI24" si="4">CVF20</f>
        <v>#REF!</v>
      </c>
      <c r="CVG21" s="11" t="e">
        <f t="shared" si="4"/>
        <v>#REF!</v>
      </c>
      <c r="CVH21" s="11" t="e">
        <f t="shared" si="4"/>
        <v>#REF!</v>
      </c>
      <c r="CVI21" s="11" t="e">
        <f t="shared" si="4"/>
        <v>#REF!</v>
      </c>
    </row>
    <row r="22" spans="2601:2609" x14ac:dyDescent="0.25">
      <c r="CVA22" t="s">
        <v>95</v>
      </c>
      <c r="CVB22" t="str">
        <f t="shared" ca="1" si="0"/>
        <v>#REF</v>
      </c>
      <c r="CVE22" t="e">
        <f>#REF!</f>
        <v>#REF!</v>
      </c>
      <c r="CVF22" s="11" t="e">
        <f t="shared" si="4"/>
        <v>#REF!</v>
      </c>
      <c r="CVG22" s="11" t="e">
        <f t="shared" si="4"/>
        <v>#REF!</v>
      </c>
      <c r="CVH22" s="11" t="e">
        <f t="shared" si="4"/>
        <v>#REF!</v>
      </c>
      <c r="CVI22" s="11" t="e">
        <f t="shared" si="4"/>
        <v>#REF!</v>
      </c>
    </row>
    <row r="23" spans="2601:2609" x14ac:dyDescent="0.25">
      <c r="CVA23" t="s">
        <v>95</v>
      </c>
      <c r="CVB23" t="str">
        <f t="shared" ca="1" si="0"/>
        <v>#REF</v>
      </c>
      <c r="CVE23" t="e">
        <f>#REF!</f>
        <v>#REF!</v>
      </c>
      <c r="CVF23" s="11" t="e">
        <f t="shared" si="4"/>
        <v>#REF!</v>
      </c>
      <c r="CVG23" s="11" t="e">
        <f t="shared" si="4"/>
        <v>#REF!</v>
      </c>
      <c r="CVH23" s="11" t="e">
        <f t="shared" si="4"/>
        <v>#REF!</v>
      </c>
      <c r="CVI23" s="11" t="e">
        <f t="shared" si="4"/>
        <v>#REF!</v>
      </c>
    </row>
    <row r="24" spans="2601:2609" x14ac:dyDescent="0.25">
      <c r="CVA24" t="s">
        <v>95</v>
      </c>
      <c r="CVB24" t="str">
        <f t="shared" ca="1" si="0"/>
        <v>#REF</v>
      </c>
      <c r="CVE24" t="e">
        <f>#REF!</f>
        <v>#REF!</v>
      </c>
      <c r="CVF24" s="11" t="e">
        <f t="shared" si="4"/>
        <v>#REF!</v>
      </c>
      <c r="CVG24" s="11" t="e">
        <f t="shared" si="4"/>
        <v>#REF!</v>
      </c>
      <c r="CVH24" s="11" t="e">
        <f t="shared" si="4"/>
        <v>#REF!</v>
      </c>
      <c r="CVI24" s="11" t="e">
        <f t="shared" si="4"/>
        <v>#REF!</v>
      </c>
    </row>
    <row r="25" spans="2601:2609" x14ac:dyDescent="0.25">
      <c r="CVA25" t="s">
        <v>95</v>
      </c>
      <c r="CVB25" t="str">
        <f t="shared" ca="1" si="0"/>
        <v>#REF</v>
      </c>
      <c r="CVE25" t="e">
        <f>#REF!</f>
        <v>#REF!</v>
      </c>
      <c r="CVF25">
        <v>0</v>
      </c>
      <c r="CVG25">
        <v>0</v>
      </c>
      <c r="CVH25">
        <v>0</v>
      </c>
      <c r="CVI25">
        <v>0</v>
      </c>
    </row>
    <row r="26" spans="2601:2609" x14ac:dyDescent="0.25">
      <c r="CVA26" t="s">
        <v>95</v>
      </c>
      <c r="CVB26" t="str">
        <f t="shared" ca="1" si="0"/>
        <v>#REF</v>
      </c>
      <c r="CVE26" t="e">
        <f>#REF!</f>
        <v>#REF!</v>
      </c>
      <c r="CVF26" s="11" t="e">
        <f>#REF!</f>
        <v>#REF!</v>
      </c>
      <c r="CVG26" s="11" t="e">
        <f>#REF!+CVF26</f>
        <v>#REF!</v>
      </c>
      <c r="CVH26" s="11" t="e">
        <f>#REF!+CVG26</f>
        <v>#REF!</v>
      </c>
      <c r="CVI26" s="11" t="e">
        <f>#REF!+CVH26</f>
        <v>#REF!</v>
      </c>
    </row>
    <row r="27" spans="2601:2609" x14ac:dyDescent="0.25">
      <c r="CVA27" t="s">
        <v>95</v>
      </c>
      <c r="CVB27" t="str">
        <f t="shared" ca="1" si="0"/>
        <v>#REF</v>
      </c>
      <c r="CVE27" t="e">
        <f>#REF!</f>
        <v>#REF!</v>
      </c>
      <c r="CVF27" s="11" t="e">
        <f t="shared" ref="CVF27:CVI30" si="5">CVF26</f>
        <v>#REF!</v>
      </c>
      <c r="CVG27" s="11" t="e">
        <f t="shared" si="5"/>
        <v>#REF!</v>
      </c>
      <c r="CVH27" s="11" t="e">
        <f t="shared" si="5"/>
        <v>#REF!</v>
      </c>
      <c r="CVI27" s="11" t="e">
        <f t="shared" si="5"/>
        <v>#REF!</v>
      </c>
    </row>
    <row r="28" spans="2601:2609" x14ac:dyDescent="0.25">
      <c r="CVA28" t="s">
        <v>95</v>
      </c>
      <c r="CVB28" t="str">
        <f t="shared" ca="1" si="0"/>
        <v>#REF</v>
      </c>
      <c r="CVE28" t="e">
        <f>#REF!</f>
        <v>#REF!</v>
      </c>
      <c r="CVF28" s="11" t="e">
        <f t="shared" si="5"/>
        <v>#REF!</v>
      </c>
      <c r="CVG28" s="11" t="e">
        <f t="shared" si="5"/>
        <v>#REF!</v>
      </c>
      <c r="CVH28" s="11" t="e">
        <f t="shared" si="5"/>
        <v>#REF!</v>
      </c>
      <c r="CVI28" s="11" t="e">
        <f t="shared" si="5"/>
        <v>#REF!</v>
      </c>
    </row>
    <row r="29" spans="2601:2609" x14ac:dyDescent="0.25">
      <c r="CVA29" t="s">
        <v>95</v>
      </c>
      <c r="CVB29" t="str">
        <f t="shared" ca="1" si="0"/>
        <v>#REF</v>
      </c>
      <c r="CVE29" t="e">
        <f>#REF!</f>
        <v>#REF!</v>
      </c>
      <c r="CVF29" s="11" t="e">
        <f t="shared" si="5"/>
        <v>#REF!</v>
      </c>
      <c r="CVG29" s="11" t="e">
        <f t="shared" si="5"/>
        <v>#REF!</v>
      </c>
      <c r="CVH29" s="11" t="e">
        <f t="shared" si="5"/>
        <v>#REF!</v>
      </c>
      <c r="CVI29" s="11" t="e">
        <f t="shared" si="5"/>
        <v>#REF!</v>
      </c>
    </row>
    <row r="30" spans="2601:2609" x14ac:dyDescent="0.25">
      <c r="CVA30" t="s">
        <v>95</v>
      </c>
      <c r="CVB30" t="str">
        <f t="shared" ca="1" si="0"/>
        <v>#REF</v>
      </c>
      <c r="CVE30" t="e">
        <f>#REF!</f>
        <v>#REF!</v>
      </c>
      <c r="CVF30" s="11" t="e">
        <f t="shared" si="5"/>
        <v>#REF!</v>
      </c>
      <c r="CVG30" s="11" t="e">
        <f t="shared" si="5"/>
        <v>#REF!</v>
      </c>
      <c r="CVH30" s="11" t="e">
        <f t="shared" si="5"/>
        <v>#REF!</v>
      </c>
      <c r="CVI30" s="11" t="e">
        <f t="shared" si="5"/>
        <v>#REF!</v>
      </c>
    </row>
    <row r="31" spans="2601:2609" x14ac:dyDescent="0.25">
      <c r="CVA31" t="s">
        <v>95</v>
      </c>
      <c r="CVB31" t="str">
        <f t="shared" ca="1" si="0"/>
        <v>#REF</v>
      </c>
      <c r="CVE31" t="e">
        <f>#REF!</f>
        <v>#REF!</v>
      </c>
      <c r="CVF31">
        <v>0</v>
      </c>
      <c r="CVG31">
        <v>0</v>
      </c>
      <c r="CVH31">
        <v>0</v>
      </c>
      <c r="CVI31">
        <v>0</v>
      </c>
    </row>
    <row r="32" spans="2601:2609" x14ac:dyDescent="0.25">
      <c r="CVA32" t="s">
        <v>95</v>
      </c>
      <c r="CVB32" t="str">
        <f t="shared" ca="1" si="0"/>
        <v>#REF</v>
      </c>
      <c r="CVE32" t="e">
        <f>#REF!</f>
        <v>#REF!</v>
      </c>
      <c r="CVF32" s="11" t="e">
        <f>#REF!</f>
        <v>#REF!</v>
      </c>
      <c r="CVG32" s="11" t="e">
        <f>#REF!+CVF32</f>
        <v>#REF!</v>
      </c>
      <c r="CVH32" s="11" t="e">
        <f>#REF!+CVG32</f>
        <v>#REF!</v>
      </c>
      <c r="CVI32" s="11" t="e">
        <f>#REF!+CVH32</f>
        <v>#REF!</v>
      </c>
    </row>
    <row r="33" spans="2601:2609" x14ac:dyDescent="0.25">
      <c r="CVA33" t="s">
        <v>95</v>
      </c>
      <c r="CVB33" t="str">
        <f t="shared" ca="1" si="0"/>
        <v>#REF</v>
      </c>
      <c r="CVE33" t="e">
        <f>#REF!</f>
        <v>#REF!</v>
      </c>
      <c r="CVF33" s="11" t="e">
        <f t="shared" ref="CVF33:CVI36" si="6">CVF32</f>
        <v>#REF!</v>
      </c>
      <c r="CVG33" s="11" t="e">
        <f t="shared" si="6"/>
        <v>#REF!</v>
      </c>
      <c r="CVH33" s="11" t="e">
        <f t="shared" si="6"/>
        <v>#REF!</v>
      </c>
      <c r="CVI33" s="11" t="e">
        <f t="shared" si="6"/>
        <v>#REF!</v>
      </c>
    </row>
    <row r="34" spans="2601:2609" x14ac:dyDescent="0.25">
      <c r="CVA34" t="s">
        <v>95</v>
      </c>
      <c r="CVB34" t="str">
        <f t="shared" ref="CVB34:CVB65" ca="1" si="7">SUBSTITUTE(MID(_xlfn.FORMULATEXT(CVE33),2,FIND("!",_xlfn.FORMULATEXT(CVE33),1)-2), "'","")</f>
        <v>#REF</v>
      </c>
      <c r="CVE34" t="e">
        <f>#REF!</f>
        <v>#REF!</v>
      </c>
      <c r="CVF34" s="11" t="e">
        <f t="shared" si="6"/>
        <v>#REF!</v>
      </c>
      <c r="CVG34" s="11" t="e">
        <f t="shared" si="6"/>
        <v>#REF!</v>
      </c>
      <c r="CVH34" s="11" t="e">
        <f t="shared" si="6"/>
        <v>#REF!</v>
      </c>
      <c r="CVI34" s="11" t="e">
        <f t="shared" si="6"/>
        <v>#REF!</v>
      </c>
    </row>
    <row r="35" spans="2601:2609" x14ac:dyDescent="0.25">
      <c r="CVA35" t="s">
        <v>95</v>
      </c>
      <c r="CVB35" t="str">
        <f t="shared" ca="1" si="7"/>
        <v>#REF</v>
      </c>
      <c r="CVE35" t="e">
        <f>#REF!</f>
        <v>#REF!</v>
      </c>
      <c r="CVF35" s="11" t="e">
        <f t="shared" si="6"/>
        <v>#REF!</v>
      </c>
      <c r="CVG35" s="11" t="e">
        <f t="shared" si="6"/>
        <v>#REF!</v>
      </c>
      <c r="CVH35" s="11" t="e">
        <f t="shared" si="6"/>
        <v>#REF!</v>
      </c>
      <c r="CVI35" s="11" t="e">
        <f t="shared" si="6"/>
        <v>#REF!</v>
      </c>
    </row>
    <row r="36" spans="2601:2609" x14ac:dyDescent="0.25">
      <c r="CVA36" t="s">
        <v>95</v>
      </c>
      <c r="CVB36" t="str">
        <f t="shared" ca="1" si="7"/>
        <v>#REF</v>
      </c>
      <c r="CVE36" t="e">
        <f>#REF!</f>
        <v>#REF!</v>
      </c>
      <c r="CVF36" s="11" t="e">
        <f t="shared" si="6"/>
        <v>#REF!</v>
      </c>
      <c r="CVG36" s="11" t="e">
        <f t="shared" si="6"/>
        <v>#REF!</v>
      </c>
      <c r="CVH36" s="11" t="e">
        <f t="shared" si="6"/>
        <v>#REF!</v>
      </c>
      <c r="CVI36" s="11" t="e">
        <f t="shared" si="6"/>
        <v>#REF!</v>
      </c>
    </row>
    <row r="37" spans="2601:2609" x14ac:dyDescent="0.25">
      <c r="CVA37" t="s">
        <v>95</v>
      </c>
      <c r="CVB37" t="str">
        <f t="shared" ca="1" si="7"/>
        <v>#REF</v>
      </c>
      <c r="CVE37" t="e">
        <f>#REF!</f>
        <v>#REF!</v>
      </c>
      <c r="CVF37">
        <v>0</v>
      </c>
      <c r="CVG37">
        <v>0</v>
      </c>
      <c r="CVH37">
        <v>0</v>
      </c>
      <c r="CVI37">
        <v>0</v>
      </c>
    </row>
    <row r="38" spans="2601:2609" x14ac:dyDescent="0.25">
      <c r="CVA38" t="s">
        <v>95</v>
      </c>
      <c r="CVB38" t="str">
        <f t="shared" ca="1" si="7"/>
        <v>#REF</v>
      </c>
      <c r="CVE38" t="e">
        <f>#REF!</f>
        <v>#REF!</v>
      </c>
      <c r="CVF38" s="11" t="e">
        <f>#REF!</f>
        <v>#REF!</v>
      </c>
      <c r="CVG38" s="11" t="e">
        <f>#REF!+CVF38</f>
        <v>#REF!</v>
      </c>
      <c r="CVH38" s="11" t="e">
        <f>#REF!+CVG38</f>
        <v>#REF!</v>
      </c>
      <c r="CVI38" s="11" t="e">
        <f>#REF!+CVH38</f>
        <v>#REF!</v>
      </c>
    </row>
    <row r="39" spans="2601:2609" x14ac:dyDescent="0.25">
      <c r="CVA39" t="s">
        <v>95</v>
      </c>
      <c r="CVB39" t="str">
        <f t="shared" ca="1" si="7"/>
        <v>#REF</v>
      </c>
      <c r="CVE39" t="e">
        <f>#REF!</f>
        <v>#REF!</v>
      </c>
      <c r="CVF39" s="11" t="e">
        <f t="shared" ref="CVF39:CVI42" si="8">CVF38</f>
        <v>#REF!</v>
      </c>
      <c r="CVG39" s="11" t="e">
        <f t="shared" si="8"/>
        <v>#REF!</v>
      </c>
      <c r="CVH39" s="11" t="e">
        <f t="shared" si="8"/>
        <v>#REF!</v>
      </c>
      <c r="CVI39" s="11" t="e">
        <f t="shared" si="8"/>
        <v>#REF!</v>
      </c>
    </row>
    <row r="40" spans="2601:2609" x14ac:dyDescent="0.25">
      <c r="CVA40" t="s">
        <v>95</v>
      </c>
      <c r="CVB40" t="str">
        <f t="shared" ca="1" si="7"/>
        <v>#REF</v>
      </c>
      <c r="CVE40" t="e">
        <f>#REF!</f>
        <v>#REF!</v>
      </c>
      <c r="CVF40" s="11" t="e">
        <f t="shared" si="8"/>
        <v>#REF!</v>
      </c>
      <c r="CVG40" s="11" t="e">
        <f t="shared" si="8"/>
        <v>#REF!</v>
      </c>
      <c r="CVH40" s="11" t="e">
        <f t="shared" si="8"/>
        <v>#REF!</v>
      </c>
      <c r="CVI40" s="11" t="e">
        <f t="shared" si="8"/>
        <v>#REF!</v>
      </c>
    </row>
    <row r="41" spans="2601:2609" x14ac:dyDescent="0.25">
      <c r="CVA41" t="s">
        <v>95</v>
      </c>
      <c r="CVB41" t="str">
        <f t="shared" ca="1" si="7"/>
        <v>#REF</v>
      </c>
      <c r="CVE41" t="e">
        <f>#REF!</f>
        <v>#REF!</v>
      </c>
      <c r="CVF41" s="11" t="e">
        <f t="shared" si="8"/>
        <v>#REF!</v>
      </c>
      <c r="CVG41" s="11" t="e">
        <f t="shared" si="8"/>
        <v>#REF!</v>
      </c>
      <c r="CVH41" s="11" t="e">
        <f t="shared" si="8"/>
        <v>#REF!</v>
      </c>
      <c r="CVI41" s="11" t="e">
        <f t="shared" si="8"/>
        <v>#REF!</v>
      </c>
    </row>
    <row r="42" spans="2601:2609" x14ac:dyDescent="0.25">
      <c r="CVA42" t="s">
        <v>95</v>
      </c>
      <c r="CVB42" t="str">
        <f t="shared" ca="1" si="7"/>
        <v>#REF</v>
      </c>
      <c r="CVE42" t="e">
        <f>#REF!</f>
        <v>#REF!</v>
      </c>
      <c r="CVF42" s="11" t="e">
        <f t="shared" si="8"/>
        <v>#REF!</v>
      </c>
      <c r="CVG42" s="11" t="e">
        <f t="shared" si="8"/>
        <v>#REF!</v>
      </c>
      <c r="CVH42" s="11" t="e">
        <f t="shared" si="8"/>
        <v>#REF!</v>
      </c>
      <c r="CVI42" s="11" t="e">
        <f t="shared" si="8"/>
        <v>#REF!</v>
      </c>
    </row>
    <row r="43" spans="2601:2609" x14ac:dyDescent="0.25">
      <c r="CVA43" t="s">
        <v>95</v>
      </c>
      <c r="CVB43" t="str">
        <f t="shared" ca="1" si="7"/>
        <v>#REF</v>
      </c>
      <c r="CVE43" t="e">
        <f>#REF!</f>
        <v>#REF!</v>
      </c>
      <c r="CVF43">
        <v>0</v>
      </c>
      <c r="CVG43">
        <v>0</v>
      </c>
      <c r="CVH43">
        <v>0</v>
      </c>
      <c r="CVI43">
        <v>0</v>
      </c>
    </row>
    <row r="44" spans="2601:2609" x14ac:dyDescent="0.25">
      <c r="CVA44" t="s">
        <v>95</v>
      </c>
      <c r="CVB44" t="str">
        <f t="shared" ca="1" si="7"/>
        <v>#REF</v>
      </c>
      <c r="CVE44" t="e">
        <f>#REF!</f>
        <v>#REF!</v>
      </c>
      <c r="CVF44" s="11" t="e">
        <f>#REF!</f>
        <v>#REF!</v>
      </c>
      <c r="CVG44" s="11" t="e">
        <f>#REF!+CVF44</f>
        <v>#REF!</v>
      </c>
      <c r="CVH44" s="11" t="e">
        <f>#REF!+CVG44</f>
        <v>#REF!</v>
      </c>
      <c r="CVI44" s="11" t="e">
        <f>#REF!+CVH44</f>
        <v>#REF!</v>
      </c>
    </row>
    <row r="45" spans="2601:2609" x14ac:dyDescent="0.25">
      <c r="CVA45" t="s">
        <v>95</v>
      </c>
      <c r="CVB45" t="str">
        <f t="shared" ca="1" si="7"/>
        <v>#REF</v>
      </c>
      <c r="CVE45" t="e">
        <f>#REF!</f>
        <v>#REF!</v>
      </c>
      <c r="CVF45" s="11" t="e">
        <f t="shared" ref="CVF45:CVI48" si="9">CVF44</f>
        <v>#REF!</v>
      </c>
      <c r="CVG45" s="11" t="e">
        <f t="shared" si="9"/>
        <v>#REF!</v>
      </c>
      <c r="CVH45" s="11" t="e">
        <f t="shared" si="9"/>
        <v>#REF!</v>
      </c>
      <c r="CVI45" s="11" t="e">
        <f t="shared" si="9"/>
        <v>#REF!</v>
      </c>
    </row>
    <row r="46" spans="2601:2609" x14ac:dyDescent="0.25">
      <c r="CVA46" t="s">
        <v>95</v>
      </c>
      <c r="CVB46" t="str">
        <f t="shared" ca="1" si="7"/>
        <v>#REF</v>
      </c>
      <c r="CVE46" t="e">
        <f>#REF!</f>
        <v>#REF!</v>
      </c>
      <c r="CVF46" s="11" t="e">
        <f t="shared" si="9"/>
        <v>#REF!</v>
      </c>
      <c r="CVG46" s="11" t="e">
        <f t="shared" si="9"/>
        <v>#REF!</v>
      </c>
      <c r="CVH46" s="11" t="e">
        <f t="shared" si="9"/>
        <v>#REF!</v>
      </c>
      <c r="CVI46" s="11" t="e">
        <f t="shared" si="9"/>
        <v>#REF!</v>
      </c>
    </row>
    <row r="47" spans="2601:2609" x14ac:dyDescent="0.25">
      <c r="CVA47" t="s">
        <v>95</v>
      </c>
      <c r="CVB47" t="str">
        <f t="shared" ca="1" si="7"/>
        <v>#REF</v>
      </c>
      <c r="CVE47" t="e">
        <f>#REF!</f>
        <v>#REF!</v>
      </c>
      <c r="CVF47" s="11" t="e">
        <f t="shared" si="9"/>
        <v>#REF!</v>
      </c>
      <c r="CVG47" s="11" t="e">
        <f t="shared" si="9"/>
        <v>#REF!</v>
      </c>
      <c r="CVH47" s="11" t="e">
        <f t="shared" si="9"/>
        <v>#REF!</v>
      </c>
      <c r="CVI47" s="11" t="e">
        <f t="shared" si="9"/>
        <v>#REF!</v>
      </c>
    </row>
    <row r="48" spans="2601:2609" x14ac:dyDescent="0.25">
      <c r="CVA48" t="s">
        <v>95</v>
      </c>
      <c r="CVB48" t="str">
        <f t="shared" ca="1" si="7"/>
        <v>#REF</v>
      </c>
      <c r="CVE48" t="e">
        <f>#REF!</f>
        <v>#REF!</v>
      </c>
      <c r="CVF48" s="11" t="e">
        <f t="shared" si="9"/>
        <v>#REF!</v>
      </c>
      <c r="CVG48" s="11" t="e">
        <f t="shared" si="9"/>
        <v>#REF!</v>
      </c>
      <c r="CVH48" s="11" t="e">
        <f t="shared" si="9"/>
        <v>#REF!</v>
      </c>
      <c r="CVI48" s="11" t="e">
        <f t="shared" si="9"/>
        <v>#REF!</v>
      </c>
    </row>
    <row r="49" spans="2601:2609" x14ac:dyDescent="0.25">
      <c r="CVA49" t="s">
        <v>95</v>
      </c>
      <c r="CVB49" t="str">
        <f t="shared" ca="1" si="7"/>
        <v>#REF</v>
      </c>
      <c r="CVE49" t="e">
        <f>#REF!</f>
        <v>#REF!</v>
      </c>
      <c r="CVF49">
        <v>0</v>
      </c>
      <c r="CVG49">
        <v>0</v>
      </c>
      <c r="CVH49">
        <v>0</v>
      </c>
      <c r="CVI49">
        <v>0</v>
      </c>
    </row>
    <row r="50" spans="2601:2609" x14ac:dyDescent="0.25">
      <c r="CVA50" t="s">
        <v>95</v>
      </c>
      <c r="CVB50" t="str">
        <f t="shared" ca="1" si="7"/>
        <v>#REF</v>
      </c>
      <c r="CVE50" t="e">
        <f>#REF!</f>
        <v>#REF!</v>
      </c>
      <c r="CVF50" s="11" t="e">
        <f>#REF!</f>
        <v>#REF!</v>
      </c>
      <c r="CVG50" s="11" t="e">
        <f>#REF!+CVF50</f>
        <v>#REF!</v>
      </c>
      <c r="CVH50" s="11" t="e">
        <f>#REF!+CVG50</f>
        <v>#REF!</v>
      </c>
      <c r="CVI50" s="11" t="e">
        <f>#REF!+CVH50</f>
        <v>#REF!</v>
      </c>
    </row>
    <row r="51" spans="2601:2609" x14ac:dyDescent="0.25">
      <c r="CVA51" t="s">
        <v>95</v>
      </c>
      <c r="CVB51" t="str">
        <f t="shared" ca="1" si="7"/>
        <v>#REF</v>
      </c>
      <c r="CVE51" t="e">
        <f>#REF!</f>
        <v>#REF!</v>
      </c>
      <c r="CVF51" s="11" t="e">
        <f t="shared" ref="CVF51:CVI54" si="10">CVF50</f>
        <v>#REF!</v>
      </c>
      <c r="CVG51" s="11" t="e">
        <f t="shared" si="10"/>
        <v>#REF!</v>
      </c>
      <c r="CVH51" s="11" t="e">
        <f t="shared" si="10"/>
        <v>#REF!</v>
      </c>
      <c r="CVI51" s="11" t="e">
        <f t="shared" si="10"/>
        <v>#REF!</v>
      </c>
    </row>
    <row r="52" spans="2601:2609" x14ac:dyDescent="0.25">
      <c r="CVA52" t="s">
        <v>95</v>
      </c>
      <c r="CVB52" t="str">
        <f t="shared" ca="1" si="7"/>
        <v>#REF</v>
      </c>
      <c r="CVE52" t="e">
        <f>#REF!</f>
        <v>#REF!</v>
      </c>
      <c r="CVF52" s="11" t="e">
        <f t="shared" si="10"/>
        <v>#REF!</v>
      </c>
      <c r="CVG52" s="11" t="e">
        <f t="shared" si="10"/>
        <v>#REF!</v>
      </c>
      <c r="CVH52" s="11" t="e">
        <f t="shared" si="10"/>
        <v>#REF!</v>
      </c>
      <c r="CVI52" s="11" t="e">
        <f t="shared" si="10"/>
        <v>#REF!</v>
      </c>
    </row>
    <row r="53" spans="2601:2609" x14ac:dyDescent="0.25">
      <c r="CVA53" t="s">
        <v>95</v>
      </c>
      <c r="CVB53" t="str">
        <f t="shared" ca="1" si="7"/>
        <v>#REF</v>
      </c>
      <c r="CVE53" t="e">
        <f>#REF!</f>
        <v>#REF!</v>
      </c>
      <c r="CVF53" s="11" t="e">
        <f t="shared" si="10"/>
        <v>#REF!</v>
      </c>
      <c r="CVG53" s="11" t="e">
        <f t="shared" si="10"/>
        <v>#REF!</v>
      </c>
      <c r="CVH53" s="11" t="e">
        <f t="shared" si="10"/>
        <v>#REF!</v>
      </c>
      <c r="CVI53" s="11" t="e">
        <f t="shared" si="10"/>
        <v>#REF!</v>
      </c>
    </row>
    <row r="54" spans="2601:2609" x14ac:dyDescent="0.25">
      <c r="CVA54" t="s">
        <v>95</v>
      </c>
      <c r="CVB54" t="str">
        <f t="shared" ca="1" si="7"/>
        <v>#REF</v>
      </c>
      <c r="CVE54" t="e">
        <f>#REF!</f>
        <v>#REF!</v>
      </c>
      <c r="CVF54" s="11" t="e">
        <f t="shared" si="10"/>
        <v>#REF!</v>
      </c>
      <c r="CVG54" s="11" t="e">
        <f t="shared" si="10"/>
        <v>#REF!</v>
      </c>
      <c r="CVH54" s="11" t="e">
        <f t="shared" si="10"/>
        <v>#REF!</v>
      </c>
      <c r="CVI54" s="11" t="e">
        <f t="shared" si="10"/>
        <v>#REF!</v>
      </c>
    </row>
    <row r="55" spans="2601:2609" x14ac:dyDescent="0.25">
      <c r="CVA55" t="s">
        <v>95</v>
      </c>
      <c r="CVB55" t="str">
        <f t="shared" ca="1" si="7"/>
        <v>#REF</v>
      </c>
      <c r="CVE55" t="e">
        <f>#REF!</f>
        <v>#REF!</v>
      </c>
      <c r="CVF55">
        <v>0</v>
      </c>
      <c r="CVG55">
        <v>0</v>
      </c>
      <c r="CVH55">
        <v>0</v>
      </c>
      <c r="CVI55">
        <v>0</v>
      </c>
    </row>
    <row r="56" spans="2601:2609" x14ac:dyDescent="0.25">
      <c r="CVA56" t="s">
        <v>95</v>
      </c>
      <c r="CVB56" t="str">
        <f t="shared" ca="1" si="7"/>
        <v>#REF</v>
      </c>
      <c r="CVE56" t="e">
        <f>#REF!</f>
        <v>#REF!</v>
      </c>
      <c r="CVF56" s="11" t="e">
        <f>#REF!</f>
        <v>#REF!</v>
      </c>
      <c r="CVG56" s="11" t="e">
        <f>#REF!+CVF56</f>
        <v>#REF!</v>
      </c>
      <c r="CVH56" s="11" t="e">
        <f>#REF!+CVG56</f>
        <v>#REF!</v>
      </c>
      <c r="CVI56" s="11" t="e">
        <f>#REF!+CVH56</f>
        <v>#REF!</v>
      </c>
    </row>
    <row r="57" spans="2601:2609" x14ac:dyDescent="0.25">
      <c r="CVA57" t="s">
        <v>95</v>
      </c>
      <c r="CVB57" t="str">
        <f t="shared" ca="1" si="7"/>
        <v>#REF</v>
      </c>
      <c r="CVE57" t="e">
        <f>#REF!</f>
        <v>#REF!</v>
      </c>
      <c r="CVF57" s="11" t="e">
        <f t="shared" ref="CVF57:CVI60" si="11">CVF56</f>
        <v>#REF!</v>
      </c>
      <c r="CVG57" s="11" t="e">
        <f t="shared" si="11"/>
        <v>#REF!</v>
      </c>
      <c r="CVH57" s="11" t="e">
        <f t="shared" si="11"/>
        <v>#REF!</v>
      </c>
      <c r="CVI57" s="11" t="e">
        <f t="shared" si="11"/>
        <v>#REF!</v>
      </c>
    </row>
    <row r="58" spans="2601:2609" x14ac:dyDescent="0.25">
      <c r="CVA58" t="s">
        <v>95</v>
      </c>
      <c r="CVB58" t="str">
        <f t="shared" ca="1" si="7"/>
        <v>#REF</v>
      </c>
      <c r="CVE58" t="e">
        <f>#REF!</f>
        <v>#REF!</v>
      </c>
      <c r="CVF58" s="11" t="e">
        <f t="shared" si="11"/>
        <v>#REF!</v>
      </c>
      <c r="CVG58" s="11" t="e">
        <f t="shared" si="11"/>
        <v>#REF!</v>
      </c>
      <c r="CVH58" s="11" t="e">
        <f t="shared" si="11"/>
        <v>#REF!</v>
      </c>
      <c r="CVI58" s="11" t="e">
        <f t="shared" si="11"/>
        <v>#REF!</v>
      </c>
    </row>
    <row r="59" spans="2601:2609" x14ac:dyDescent="0.25">
      <c r="CVA59" t="s">
        <v>95</v>
      </c>
      <c r="CVB59" t="str">
        <f t="shared" ca="1" si="7"/>
        <v>#REF</v>
      </c>
      <c r="CVE59" t="e">
        <f>#REF!</f>
        <v>#REF!</v>
      </c>
      <c r="CVF59" s="11" t="e">
        <f t="shared" si="11"/>
        <v>#REF!</v>
      </c>
      <c r="CVG59" s="11" t="e">
        <f t="shared" si="11"/>
        <v>#REF!</v>
      </c>
      <c r="CVH59" s="11" t="e">
        <f t="shared" si="11"/>
        <v>#REF!</v>
      </c>
      <c r="CVI59" s="11" t="e">
        <f t="shared" si="11"/>
        <v>#REF!</v>
      </c>
    </row>
    <row r="60" spans="2601:2609" x14ac:dyDescent="0.25">
      <c r="CVA60" t="s">
        <v>95</v>
      </c>
      <c r="CVB60" t="str">
        <f t="shared" ca="1" si="7"/>
        <v>#REF</v>
      </c>
      <c r="CVE60" t="e">
        <f>#REF!</f>
        <v>#REF!</v>
      </c>
      <c r="CVF60" s="11" t="e">
        <f t="shared" si="11"/>
        <v>#REF!</v>
      </c>
      <c r="CVG60" s="11" t="e">
        <f t="shared" si="11"/>
        <v>#REF!</v>
      </c>
      <c r="CVH60" s="11" t="e">
        <f t="shared" si="11"/>
        <v>#REF!</v>
      </c>
      <c r="CVI60" s="11" t="e">
        <f t="shared" si="11"/>
        <v>#REF!</v>
      </c>
    </row>
    <row r="61" spans="2601:2609" x14ac:dyDescent="0.25">
      <c r="CVA61" t="s">
        <v>95</v>
      </c>
      <c r="CVB61" t="str">
        <f t="shared" ca="1" si="7"/>
        <v>#REF</v>
      </c>
      <c r="CVE61" t="e">
        <f>#REF!</f>
        <v>#REF!</v>
      </c>
      <c r="CVF61">
        <v>0</v>
      </c>
      <c r="CVG61">
        <v>0</v>
      </c>
      <c r="CVH61">
        <v>0</v>
      </c>
      <c r="CVI61">
        <v>0</v>
      </c>
    </row>
    <row r="62" spans="2601:2609" x14ac:dyDescent="0.25">
      <c r="CVA62" t="s">
        <v>95</v>
      </c>
      <c r="CVB62" t="str">
        <f t="shared" ca="1" si="7"/>
        <v>#REF</v>
      </c>
      <c r="CVE62" t="e">
        <f>#REF!</f>
        <v>#REF!</v>
      </c>
      <c r="CVF62" s="11" t="e">
        <f>#REF!</f>
        <v>#REF!</v>
      </c>
      <c r="CVG62" s="11" t="e">
        <f>#REF!+CVF62</f>
        <v>#REF!</v>
      </c>
      <c r="CVH62" s="11" t="e">
        <f>#REF!+CVG62</f>
        <v>#REF!</v>
      </c>
      <c r="CVI62" s="11" t="e">
        <f>#REF!+CVH62</f>
        <v>#REF!</v>
      </c>
    </row>
    <row r="63" spans="2601:2609" x14ac:dyDescent="0.25">
      <c r="CVA63" t="s">
        <v>95</v>
      </c>
      <c r="CVB63" t="str">
        <f t="shared" ca="1" si="7"/>
        <v>#REF</v>
      </c>
      <c r="CVE63" t="e">
        <f>#REF!</f>
        <v>#REF!</v>
      </c>
      <c r="CVF63" s="11" t="e">
        <f t="shared" ref="CVF63:CVI66" si="12">CVF62</f>
        <v>#REF!</v>
      </c>
      <c r="CVG63" s="11" t="e">
        <f t="shared" si="12"/>
        <v>#REF!</v>
      </c>
      <c r="CVH63" s="11" t="e">
        <f t="shared" si="12"/>
        <v>#REF!</v>
      </c>
      <c r="CVI63" s="11" t="e">
        <f t="shared" si="12"/>
        <v>#REF!</v>
      </c>
    </row>
    <row r="64" spans="2601:2609" x14ac:dyDescent="0.25">
      <c r="CVA64" t="s">
        <v>95</v>
      </c>
      <c r="CVB64" t="str">
        <f t="shared" ca="1" si="7"/>
        <v>#REF</v>
      </c>
      <c r="CVE64" t="e">
        <f>#REF!</f>
        <v>#REF!</v>
      </c>
      <c r="CVF64" s="11" t="e">
        <f t="shared" si="12"/>
        <v>#REF!</v>
      </c>
      <c r="CVG64" s="11" t="e">
        <f t="shared" si="12"/>
        <v>#REF!</v>
      </c>
      <c r="CVH64" s="11" t="e">
        <f t="shared" si="12"/>
        <v>#REF!</v>
      </c>
      <c r="CVI64" s="11" t="e">
        <f t="shared" si="12"/>
        <v>#REF!</v>
      </c>
    </row>
    <row r="65" spans="2601:2609" x14ac:dyDescent="0.25">
      <c r="CVA65" t="s">
        <v>95</v>
      </c>
      <c r="CVB65" t="str">
        <f t="shared" ca="1" si="7"/>
        <v>#REF</v>
      </c>
      <c r="CVE65" t="e">
        <f>#REF!</f>
        <v>#REF!</v>
      </c>
      <c r="CVF65" s="11" t="e">
        <f t="shared" si="12"/>
        <v>#REF!</v>
      </c>
      <c r="CVG65" s="11" t="e">
        <f t="shared" si="12"/>
        <v>#REF!</v>
      </c>
      <c r="CVH65" s="11" t="e">
        <f t="shared" si="12"/>
        <v>#REF!</v>
      </c>
      <c r="CVI65" s="11" t="e">
        <f t="shared" si="12"/>
        <v>#REF!</v>
      </c>
    </row>
    <row r="66" spans="2601:2609" x14ac:dyDescent="0.25">
      <c r="CVA66" t="s">
        <v>95</v>
      </c>
      <c r="CVB66" t="str">
        <f t="shared" ref="CVB66:CVB72" ca="1" si="13">SUBSTITUTE(MID(_xlfn.FORMULATEXT(CVE65),2,FIND("!",_xlfn.FORMULATEXT(CVE65),1)-2), "'","")</f>
        <v>#REF</v>
      </c>
      <c r="CVE66" t="e">
        <f>#REF!</f>
        <v>#REF!</v>
      </c>
      <c r="CVF66" s="11" t="e">
        <f t="shared" si="12"/>
        <v>#REF!</v>
      </c>
      <c r="CVG66" s="11" t="e">
        <f t="shared" si="12"/>
        <v>#REF!</v>
      </c>
      <c r="CVH66" s="11" t="e">
        <f t="shared" si="12"/>
        <v>#REF!</v>
      </c>
      <c r="CVI66" s="11" t="e">
        <f t="shared" si="12"/>
        <v>#REF!</v>
      </c>
    </row>
    <row r="67" spans="2601:2609" x14ac:dyDescent="0.25">
      <c r="CVA67" t="s">
        <v>95</v>
      </c>
      <c r="CVB67" t="str">
        <f t="shared" ca="1" si="13"/>
        <v>#REF</v>
      </c>
      <c r="CVE67" t="e">
        <f>#REF!</f>
        <v>#REF!</v>
      </c>
      <c r="CVF67">
        <v>0</v>
      </c>
      <c r="CVG67">
        <v>0</v>
      </c>
      <c r="CVH67">
        <v>0</v>
      </c>
      <c r="CVI67">
        <v>0</v>
      </c>
    </row>
    <row r="68" spans="2601:2609" x14ac:dyDescent="0.25">
      <c r="CVA68" t="s">
        <v>95</v>
      </c>
      <c r="CVB68" t="str">
        <f t="shared" ca="1" si="13"/>
        <v>#REF</v>
      </c>
      <c r="CVE68" t="e">
        <f>#REF!</f>
        <v>#REF!</v>
      </c>
      <c r="CVF68" s="11" t="e">
        <f>#REF!</f>
        <v>#REF!</v>
      </c>
      <c r="CVG68" s="11" t="e">
        <f>#REF!+CVF68</f>
        <v>#REF!</v>
      </c>
      <c r="CVH68" s="11" t="e">
        <f>#REF!+CVG68</f>
        <v>#REF!</v>
      </c>
      <c r="CVI68" s="11" t="e">
        <f>#REF!+CVH68</f>
        <v>#REF!</v>
      </c>
    </row>
    <row r="69" spans="2601:2609" x14ac:dyDescent="0.25">
      <c r="CVA69" t="s">
        <v>95</v>
      </c>
      <c r="CVB69" t="str">
        <f t="shared" ca="1" si="13"/>
        <v>#REF</v>
      </c>
      <c r="CVE69" t="e">
        <f>#REF!</f>
        <v>#REF!</v>
      </c>
      <c r="CVF69" s="11" t="e">
        <f t="shared" ref="CVF69:CVI72" si="14">CVF68</f>
        <v>#REF!</v>
      </c>
      <c r="CVG69" s="11" t="e">
        <f t="shared" si="14"/>
        <v>#REF!</v>
      </c>
      <c r="CVH69" s="11" t="e">
        <f t="shared" si="14"/>
        <v>#REF!</v>
      </c>
      <c r="CVI69" s="11" t="e">
        <f t="shared" si="14"/>
        <v>#REF!</v>
      </c>
    </row>
    <row r="70" spans="2601:2609" x14ac:dyDescent="0.25">
      <c r="CVA70" t="s">
        <v>95</v>
      </c>
      <c r="CVB70" t="str">
        <f t="shared" ca="1" si="13"/>
        <v>#REF</v>
      </c>
      <c r="CVE70" t="e">
        <f>#REF!</f>
        <v>#REF!</v>
      </c>
      <c r="CVF70" s="11" t="e">
        <f t="shared" si="14"/>
        <v>#REF!</v>
      </c>
      <c r="CVG70" s="11" t="e">
        <f t="shared" si="14"/>
        <v>#REF!</v>
      </c>
      <c r="CVH70" s="11" t="e">
        <f t="shared" si="14"/>
        <v>#REF!</v>
      </c>
      <c r="CVI70" s="11" t="e">
        <f t="shared" si="14"/>
        <v>#REF!</v>
      </c>
    </row>
    <row r="71" spans="2601:2609" x14ac:dyDescent="0.25">
      <c r="CVA71" t="s">
        <v>95</v>
      </c>
      <c r="CVB71" t="str">
        <f t="shared" ca="1" si="13"/>
        <v>#REF</v>
      </c>
      <c r="CVE71" t="e">
        <f>#REF!</f>
        <v>#REF!</v>
      </c>
      <c r="CVF71" s="11" t="e">
        <f t="shared" si="14"/>
        <v>#REF!</v>
      </c>
      <c r="CVG71" s="11" t="e">
        <f t="shared" si="14"/>
        <v>#REF!</v>
      </c>
      <c r="CVH71" s="11" t="e">
        <f t="shared" si="14"/>
        <v>#REF!</v>
      </c>
      <c r="CVI71" s="11" t="e">
        <f t="shared" si="14"/>
        <v>#REF!</v>
      </c>
    </row>
    <row r="72" spans="2601:2609" x14ac:dyDescent="0.25">
      <c r="CVA72" t="s">
        <v>95</v>
      </c>
      <c r="CVB72" t="str">
        <f t="shared" ca="1" si="13"/>
        <v>#REF</v>
      </c>
      <c r="CVE72" t="e">
        <f>#REF!</f>
        <v>#REF!</v>
      </c>
      <c r="CVF72" s="11" t="e">
        <f t="shared" si="14"/>
        <v>#REF!</v>
      </c>
      <c r="CVG72" s="11" t="e">
        <f t="shared" si="14"/>
        <v>#REF!</v>
      </c>
      <c r="CVH72" s="11" t="e">
        <f t="shared" si="14"/>
        <v>#REF!</v>
      </c>
      <c r="CVI72" s="11" t="e">
        <f t="shared" si="14"/>
        <v>#REF!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75E084-011A-49F0-BA18-E3C10BEE23E9}">
  <dimension ref="B2:AB100"/>
  <sheetViews>
    <sheetView workbookViewId="0">
      <selection activeCell="O22" sqref="O22"/>
    </sheetView>
  </sheetViews>
  <sheetFormatPr defaultRowHeight="15" x14ac:dyDescent="0.25"/>
  <cols>
    <col min="12" max="12" width="15.7109375" customWidth="1"/>
    <col min="13" max="13" width="12.7109375" customWidth="1"/>
    <col min="14" max="14" width="9.7109375" customWidth="1"/>
    <col min="15" max="15" width="12.7109375" customWidth="1"/>
    <col min="16" max="18" width="9.7109375" customWidth="1"/>
  </cols>
  <sheetData>
    <row r="2" spans="12:18" x14ac:dyDescent="0.25">
      <c r="L2" s="24" t="s">
        <v>97</v>
      </c>
      <c r="M2" s="25"/>
      <c r="N2" s="25" t="s">
        <v>98</v>
      </c>
      <c r="O2" s="25"/>
      <c r="P2" s="24" t="s">
        <v>100</v>
      </c>
      <c r="Q2" s="25"/>
      <c r="R2" s="28"/>
    </row>
    <row r="3" spans="12:18" x14ac:dyDescent="0.25">
      <c r="L3" s="30" t="b">
        <v>1</v>
      </c>
      <c r="N3" s="31" t="b">
        <v>1</v>
      </c>
      <c r="P3" s="36" t="b">
        <v>1</v>
      </c>
      <c r="R3" s="38">
        <v>0.01</v>
      </c>
    </row>
    <row r="4" spans="12:18" x14ac:dyDescent="0.25">
      <c r="L4" s="30" t="b">
        <v>0</v>
      </c>
      <c r="N4" s="31" t="b">
        <v>0</v>
      </c>
      <c r="P4" s="36" t="b">
        <v>0</v>
      </c>
      <c r="R4" s="39"/>
    </row>
    <row r="5" spans="12:18" x14ac:dyDescent="0.25">
      <c r="L5" s="30" t="b">
        <v>0</v>
      </c>
      <c r="N5" s="31" t="b">
        <v>1</v>
      </c>
      <c r="P5" s="37" t="b">
        <v>0</v>
      </c>
      <c r="Q5" s="27"/>
      <c r="R5" s="40"/>
    </row>
    <row r="6" spans="12:18" x14ac:dyDescent="0.25">
      <c r="L6" s="30" t="b">
        <v>1</v>
      </c>
      <c r="O6" s="29"/>
    </row>
    <row r="7" spans="12:18" x14ac:dyDescent="0.25">
      <c r="L7" s="30" t="b">
        <v>0</v>
      </c>
      <c r="O7" s="29"/>
    </row>
    <row r="8" spans="12:18" x14ac:dyDescent="0.25">
      <c r="L8" s="23"/>
      <c r="O8" s="29"/>
    </row>
    <row r="9" spans="12:18" x14ac:dyDescent="0.25">
      <c r="L9" s="23"/>
      <c r="O9" s="29"/>
    </row>
    <row r="10" spans="12:18" x14ac:dyDescent="0.25">
      <c r="L10" s="23"/>
      <c r="M10" s="32"/>
      <c r="N10" s="45" t="s">
        <v>99</v>
      </c>
      <c r="O10" s="33"/>
    </row>
    <row r="11" spans="12:18" x14ac:dyDescent="0.25">
      <c r="L11" s="23"/>
      <c r="M11" s="32"/>
      <c r="N11" s="45" t="s">
        <v>99</v>
      </c>
      <c r="O11" s="33"/>
    </row>
    <row r="12" spans="12:18" x14ac:dyDescent="0.25">
      <c r="L12" s="23"/>
      <c r="M12" s="32"/>
      <c r="N12" s="45" t="s">
        <v>99</v>
      </c>
      <c r="O12" s="33"/>
    </row>
    <row r="13" spans="12:18" x14ac:dyDescent="0.25">
      <c r="L13" s="23"/>
      <c r="M13" s="32"/>
      <c r="N13" s="32"/>
      <c r="O13" s="33"/>
    </row>
    <row r="14" spans="12:18" x14ac:dyDescent="0.25">
      <c r="L14" s="26"/>
      <c r="M14" s="34"/>
      <c r="N14" s="34"/>
      <c r="O14" s="35"/>
    </row>
    <row r="20" spans="2:27" x14ac:dyDescent="0.25"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</row>
    <row r="21" spans="2:27" x14ac:dyDescent="0.25"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</row>
    <row r="22" spans="2:27" x14ac:dyDescent="0.25"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</row>
    <row r="23" spans="2:27" x14ac:dyDescent="0.25"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</row>
    <row r="24" spans="2:27" x14ac:dyDescent="0.25"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</row>
    <row r="25" spans="2:27" x14ac:dyDescent="0.25"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</row>
    <row r="26" spans="2:27" x14ac:dyDescent="0.25"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</row>
    <row r="27" spans="2:27" x14ac:dyDescent="0.25"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</row>
    <row r="28" spans="2:27" x14ac:dyDescent="0.25">
      <c r="B28" s="41"/>
      <c r="C28" s="41" t="str">
        <f>HLP04132023182006!B5</f>
        <v>Product 1</v>
      </c>
      <c r="D28" s="41" t="str">
        <f>HLP04132023182006!B6</f>
        <v>Product 2</v>
      </c>
      <c r="E28" s="41" t="str">
        <f>HLP04132023182006!B7</f>
        <v>Product 3</v>
      </c>
      <c r="F28" s="41" t="str">
        <f>HLP04132023182006!B8</f>
        <v>Product 4</v>
      </c>
      <c r="G28" s="41" t="str">
        <f>HLP04132023182006!B9</f>
        <v>Product 5</v>
      </c>
      <c r="H28" s="41" t="str">
        <f>HLP04132023182006!B10</f>
        <v>Product 6</v>
      </c>
      <c r="I28" s="41" t="str">
        <f>HLP04132023182006!B11</f>
        <v>Product 7</v>
      </c>
      <c r="J28" s="41" t="str">
        <f>HLP04132023182006!B12</f>
        <v>Product 8</v>
      </c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</row>
    <row r="29" spans="2:27" x14ac:dyDescent="0.25">
      <c r="B29" s="41" t="str">
        <f>HLP04132023182006!C4</f>
        <v>Jan</v>
      </c>
      <c r="C29" s="42">
        <f>HLP04132023182006!C5</f>
        <v>39</v>
      </c>
      <c r="D29" s="42">
        <f>HLP04132023182006!C6</f>
        <v>56</v>
      </c>
      <c r="E29" s="42">
        <f>HLP04132023182006!C7</f>
        <v>57</v>
      </c>
      <c r="F29" s="42">
        <f>HLP04132023182006!C8</f>
        <v>49</v>
      </c>
      <c r="G29" s="42">
        <f>HLP04132023182006!C9</f>
        <v>39</v>
      </c>
      <c r="H29" s="42">
        <f>HLP04132023182006!C10</f>
        <v>59</v>
      </c>
      <c r="I29" s="42">
        <f>HLP04132023182006!C11</f>
        <v>49</v>
      </c>
      <c r="J29" s="42">
        <f>HLP04132023182006!C12</f>
        <v>54</v>
      </c>
      <c r="K29" s="43">
        <f>1000*SUM(C$29:J29)/SUM($C$29:$J$34)</f>
        <v>167.91979949874687</v>
      </c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41"/>
    </row>
    <row r="30" spans="2:27" x14ac:dyDescent="0.25">
      <c r="B30" s="41" t="str">
        <f>HLP04132023182006!D4</f>
        <v>Feb</v>
      </c>
      <c r="C30" s="42">
        <f>HLP04132023182006!D5</f>
        <v>32</v>
      </c>
      <c r="D30" s="42">
        <f>HLP04132023182006!D6</f>
        <v>52</v>
      </c>
      <c r="E30" s="42">
        <f>HLP04132023182006!D7</f>
        <v>43</v>
      </c>
      <c r="F30" s="42">
        <f>HLP04132023182006!D8</f>
        <v>55</v>
      </c>
      <c r="G30" s="42">
        <f>HLP04132023182006!D9</f>
        <v>51</v>
      </c>
      <c r="H30" s="42">
        <f>HLP04132023182006!D10</f>
        <v>33</v>
      </c>
      <c r="I30" s="42">
        <f>HLP04132023182006!D11</f>
        <v>56</v>
      </c>
      <c r="J30" s="42">
        <f>HLP04132023182006!D12</f>
        <v>59</v>
      </c>
      <c r="K30" s="43">
        <f>1000*SUM(C$29:J30)/SUM($C$29:$J$34)</f>
        <v>327.06766917293231</v>
      </c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41"/>
      <c r="Z30" s="41"/>
      <c r="AA30" s="41"/>
    </row>
    <row r="31" spans="2:27" x14ac:dyDescent="0.25">
      <c r="B31" s="41" t="str">
        <f>HLP04132023182006!E4</f>
        <v>Mar</v>
      </c>
      <c r="C31" s="42">
        <f>HLP04132023182006!E5</f>
        <v>59</v>
      </c>
      <c r="D31" s="42">
        <f>HLP04132023182006!E6</f>
        <v>42</v>
      </c>
      <c r="E31" s="42">
        <f>HLP04132023182006!E7</f>
        <v>33</v>
      </c>
      <c r="F31" s="42">
        <f>HLP04132023182006!E8</f>
        <v>43</v>
      </c>
      <c r="G31" s="42">
        <f>HLP04132023182006!E9</f>
        <v>120</v>
      </c>
      <c r="H31" s="42">
        <f>HLP04132023182006!E10</f>
        <v>42</v>
      </c>
      <c r="I31" s="42">
        <f>HLP04132023182006!E11</f>
        <v>51</v>
      </c>
      <c r="J31" s="42">
        <f>HLP04132023182006!E12</f>
        <v>54</v>
      </c>
      <c r="K31" s="43">
        <f>1000*SUM(C$29:J31)/SUM($C$29:$J$34)</f>
        <v>512.531328320802</v>
      </c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</row>
    <row r="32" spans="2:27" x14ac:dyDescent="0.25">
      <c r="B32" s="41" t="str">
        <f>HLP04132023182006!F4</f>
        <v>Apr</v>
      </c>
      <c r="C32" s="42">
        <f>HLP04132023182006!F5</f>
        <v>45</v>
      </c>
      <c r="D32" s="42">
        <f>HLP04132023182006!F6</f>
        <v>49</v>
      </c>
      <c r="E32" s="42">
        <f>HLP04132023182006!F7</f>
        <v>34</v>
      </c>
      <c r="F32" s="42">
        <f>HLP04132023182006!F8</f>
        <v>59</v>
      </c>
      <c r="G32" s="42">
        <f>HLP04132023182006!F9</f>
        <v>48</v>
      </c>
      <c r="H32" s="42">
        <f>HLP04132023182006!F10</f>
        <v>51</v>
      </c>
      <c r="I32" s="42">
        <f>HLP04132023182006!F11</f>
        <v>46</v>
      </c>
      <c r="J32" s="42">
        <f>HLP04132023182006!F12</f>
        <v>54</v>
      </c>
      <c r="K32" s="43">
        <f>1000*SUM(C$29:J32)/SUM($C$29:$J$34)</f>
        <v>673.76775271512111</v>
      </c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  <c r="AA32" s="41"/>
    </row>
    <row r="33" spans="2:28" x14ac:dyDescent="0.25">
      <c r="B33" s="41" t="str">
        <f>HLP04132023182006!G4</f>
        <v>May</v>
      </c>
      <c r="C33" s="42">
        <f>HLP04132023182006!G5</f>
        <v>56</v>
      </c>
      <c r="D33" s="42">
        <f>HLP04132023182006!G6</f>
        <v>32</v>
      </c>
      <c r="E33" s="42">
        <f>HLP04132023182006!G7</f>
        <v>39</v>
      </c>
      <c r="F33" s="42">
        <f>HLP04132023182006!G8</f>
        <v>49</v>
      </c>
      <c r="G33" s="42">
        <f>HLP04132023182006!G9</f>
        <v>54</v>
      </c>
      <c r="H33" s="42">
        <f>HLP04132023182006!G10</f>
        <v>47</v>
      </c>
      <c r="I33" s="42">
        <f>HLP04132023182006!G11</f>
        <v>52</v>
      </c>
      <c r="J33" s="42">
        <f>HLP04132023182006!G12</f>
        <v>35</v>
      </c>
      <c r="K33" s="43">
        <f>1000*SUM(C$29:J33)/SUM($C$29:$J$34)</f>
        <v>825.8145363408521</v>
      </c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</row>
    <row r="34" spans="2:28" x14ac:dyDescent="0.25">
      <c r="B34" s="41" t="str">
        <f>HLP04132023182006!H4</f>
        <v>Jun</v>
      </c>
      <c r="C34" s="42">
        <f>HLP04132023182006!H5</f>
        <v>120</v>
      </c>
      <c r="D34" s="42">
        <f>HLP04132023182006!H6</f>
        <v>32</v>
      </c>
      <c r="E34" s="42">
        <f>HLP04132023182006!H7</f>
        <v>47</v>
      </c>
      <c r="F34" s="42">
        <f>HLP04132023182006!H8</f>
        <v>46</v>
      </c>
      <c r="G34" s="42">
        <f>HLP04132023182006!H9</f>
        <v>42</v>
      </c>
      <c r="H34" s="42">
        <f>HLP04132023182006!H10</f>
        <v>48</v>
      </c>
      <c r="I34" s="42">
        <f>HLP04132023182006!H11</f>
        <v>30</v>
      </c>
      <c r="J34" s="42">
        <f>HLP04132023182006!H12</f>
        <v>52</v>
      </c>
      <c r="K34" s="43">
        <f>1000*SUM(C$29:J34)/SUM($C$29:$J$34)</f>
        <v>1000</v>
      </c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</row>
    <row r="35" spans="2:28" x14ac:dyDescent="0.25"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</row>
    <row r="36" spans="2:28" x14ac:dyDescent="0.25"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</row>
    <row r="37" spans="2:28" x14ac:dyDescent="0.25"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</row>
    <row r="38" spans="2:28" x14ac:dyDescent="0.25">
      <c r="B38" s="41"/>
      <c r="C38" s="41" t="str">
        <f t="shared" ref="C38:J38" si="0">C28</f>
        <v>Product 1</v>
      </c>
      <c r="D38" s="41" t="str">
        <f t="shared" si="0"/>
        <v>Product 2</v>
      </c>
      <c r="E38" s="41" t="str">
        <f t="shared" si="0"/>
        <v>Product 3</v>
      </c>
      <c r="F38" s="41" t="str">
        <f t="shared" si="0"/>
        <v>Product 4</v>
      </c>
      <c r="G38" s="41" t="str">
        <f t="shared" si="0"/>
        <v>Product 5</v>
      </c>
      <c r="H38" s="41" t="str">
        <f t="shared" si="0"/>
        <v>Product 6</v>
      </c>
      <c r="I38" s="41" t="str">
        <f t="shared" si="0"/>
        <v>Product 7</v>
      </c>
      <c r="J38" s="41" t="str">
        <f t="shared" si="0"/>
        <v>Product 8</v>
      </c>
      <c r="K38" s="41" t="s">
        <v>101</v>
      </c>
      <c r="L38" s="41" t="s">
        <v>102</v>
      </c>
      <c r="M38" s="41" t="s">
        <v>103</v>
      </c>
      <c r="N38" s="41" t="s">
        <v>104</v>
      </c>
      <c r="O38" s="41" t="s">
        <v>105</v>
      </c>
      <c r="P38" s="41" t="s">
        <v>106</v>
      </c>
      <c r="Q38" s="41" t="s">
        <v>107</v>
      </c>
      <c r="R38" s="41" t="s">
        <v>108</v>
      </c>
      <c r="S38" s="41" t="s">
        <v>109</v>
      </c>
      <c r="T38" s="41" t="s">
        <v>110</v>
      </c>
      <c r="U38" s="41" t="s">
        <v>111</v>
      </c>
      <c r="V38" s="41" t="s">
        <v>112</v>
      </c>
      <c r="W38" s="41" t="s">
        <v>113</v>
      </c>
      <c r="X38" s="41" t="s">
        <v>114</v>
      </c>
      <c r="Y38" s="41" t="s">
        <v>115</v>
      </c>
      <c r="Z38" s="41" t="s">
        <v>116</v>
      </c>
      <c r="AA38" s="41" t="s">
        <v>117</v>
      </c>
      <c r="AB38" t="s">
        <v>118</v>
      </c>
    </row>
    <row r="39" spans="2:28" x14ac:dyDescent="0.25">
      <c r="B39" s="43">
        <v>0</v>
      </c>
      <c r="C39" s="41">
        <v>0</v>
      </c>
      <c r="D39" s="41">
        <v>0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</row>
    <row r="40" spans="2:28" x14ac:dyDescent="0.25">
      <c r="B40" s="43">
        <f t="shared" ref="B40:B41" si="1">B39</f>
        <v>0</v>
      </c>
      <c r="C40" s="41">
        <v>1</v>
      </c>
      <c r="D40" s="41">
        <v>1</v>
      </c>
      <c r="E40" s="41">
        <v>1</v>
      </c>
      <c r="F40" s="41">
        <v>1</v>
      </c>
      <c r="G40" s="41">
        <v>1</v>
      </c>
      <c r="H40" s="41">
        <v>1</v>
      </c>
      <c r="I40" s="41">
        <v>1</v>
      </c>
      <c r="J40" s="41">
        <v>1</v>
      </c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  <c r="AA40" s="41"/>
    </row>
    <row r="41" spans="2:28" x14ac:dyDescent="0.25">
      <c r="B41" s="43">
        <f t="shared" si="1"/>
        <v>0</v>
      </c>
      <c r="C41" s="42">
        <f t="shared" ref="C41:J41" si="2">C29</f>
        <v>39</v>
      </c>
      <c r="D41" s="42">
        <f t="shared" si="2"/>
        <v>56</v>
      </c>
      <c r="E41" s="42">
        <f t="shared" si="2"/>
        <v>57</v>
      </c>
      <c r="F41" s="42">
        <f t="shared" si="2"/>
        <v>49</v>
      </c>
      <c r="G41" s="42">
        <f t="shared" si="2"/>
        <v>39</v>
      </c>
      <c r="H41" s="42">
        <f t="shared" si="2"/>
        <v>59</v>
      </c>
      <c r="I41" s="42">
        <f t="shared" si="2"/>
        <v>49</v>
      </c>
      <c r="J41" s="42">
        <f t="shared" si="2"/>
        <v>54</v>
      </c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</row>
    <row r="42" spans="2:28" x14ac:dyDescent="0.25">
      <c r="B42" s="43">
        <f>(B41+B43)/2</f>
        <v>83.959899749373434</v>
      </c>
      <c r="C42" s="42">
        <f t="shared" ref="C42:J43" si="3">C41</f>
        <v>39</v>
      </c>
      <c r="D42" s="42">
        <f t="shared" si="3"/>
        <v>56</v>
      </c>
      <c r="E42" s="42">
        <f t="shared" si="3"/>
        <v>57</v>
      </c>
      <c r="F42" s="42">
        <f t="shared" si="3"/>
        <v>49</v>
      </c>
      <c r="G42" s="42">
        <f t="shared" si="3"/>
        <v>39</v>
      </c>
      <c r="H42" s="42">
        <f t="shared" si="3"/>
        <v>59</v>
      </c>
      <c r="I42" s="42">
        <f t="shared" si="3"/>
        <v>49</v>
      </c>
      <c r="J42" s="42">
        <f t="shared" si="3"/>
        <v>54</v>
      </c>
      <c r="K42" s="44">
        <f>(SUM($C42:C42)-C42/2)/SUM($C42:$J42)</f>
        <v>4.8507462686567165E-2</v>
      </c>
      <c r="L42" s="44">
        <f>(SUM($C42:D42)-D42/2)/SUM($C42:$J42)</f>
        <v>0.16666666666666666</v>
      </c>
      <c r="M42" s="44">
        <f>(SUM($C42:E42)-E42/2)/SUM($C42:$J42)</f>
        <v>0.30721393034825872</v>
      </c>
      <c r="N42" s="44">
        <f>(SUM($C42:F42)-F42/2)/SUM($C42:$J42)</f>
        <v>0.43905472636815923</v>
      </c>
      <c r="O42" s="44">
        <f>(SUM($C42:G42)-G42/2)/SUM($C42:$J42)</f>
        <v>0.54850746268656714</v>
      </c>
      <c r="P42" s="44">
        <f>(SUM($C42:H42)-H42/2)/SUM($C42:$J42)</f>
        <v>0.67039800995024879</v>
      </c>
      <c r="Q42" s="44">
        <f>(SUM($C42:I42)-I42/2)/SUM($C42:$J42)</f>
        <v>0.80472636815920395</v>
      </c>
      <c r="R42" s="44">
        <f>(SUM($C42:J42)-J42/2)/SUM($C42:$J42)</f>
        <v>0.93283582089552242</v>
      </c>
      <c r="S42" s="44">
        <v>1</v>
      </c>
      <c r="T42" s="41" t="str">
        <f t="shared" ref="T42:AA42" si="4">IF(OR(AND(BlockMinHeight,C42/SUM($C42:$J42)&lt;MinHeight),AND(BlockMinWidth,SUM($C42:$J42)/SUM($C$29:$J$34)&lt;MinWidth),AND(BlockMinValue,C42&lt;MinValue)),"",IF(Block_Series_Name,C$28&amp;IF(OR(Block_Category_Name,Block_Amount,Block_Pct_of_Category,Block_Pct_of_Total),CHAR(10),""),"")&amp;IF(Block_Category_Name,$B$29&amp;IF(OR(Block_Amount,Block_Pct_of_Category,Block_Pct_of_Total),CHAR(10),""),"")&amp;IF(Block_Amount,BlkAmtPrefix&amp;IF(LEN(BlkAmtFormat),TEXT(C42,BlkAmtFormat),C42)&amp;BlkAmtSuffix&amp;IF(OR(Block_Pct_of_Category,Block_Pct_of_Total),CHAR(10),""),"")&amp;IF(Block_Pct_of_Category,PctColPrefix&amp;IF(LEN(PctColFormat),TEXT(C42/SUM($C42:$J42),PctColFormat),C42/SUM($C42:$J42))&amp;PctColSuffix&amp;IF(Block_Pct_of_Total,CHAR(10),""),"")&amp;IF(Block_Pct_of_Total,PctTotPrefix&amp;IF(LEN(PctTotFormat),TEXT(C42/SUM($C$29:$J$34),PctTotFormat),C42/SUM($C$29:$J$34))&amp;PctTotSuffix,""))</f>
        <v>Product 1
10%</v>
      </c>
      <c r="U42" s="41" t="str">
        <f t="shared" si="4"/>
        <v>Product 2
14%</v>
      </c>
      <c r="V42" s="41" t="str">
        <f t="shared" si="4"/>
        <v>Product 3
14%</v>
      </c>
      <c r="W42" s="41" t="str">
        <f t="shared" si="4"/>
        <v>Product 4
12%</v>
      </c>
      <c r="X42" s="41" t="str">
        <f t="shared" si="4"/>
        <v>Product 5
10%</v>
      </c>
      <c r="Y42" s="41" t="str">
        <f t="shared" si="4"/>
        <v>Product 6
15%</v>
      </c>
      <c r="Z42" s="41" t="str">
        <f t="shared" si="4"/>
        <v>Product 7
12%</v>
      </c>
      <c r="AA42" s="41" t="str">
        <f t="shared" si="4"/>
        <v>Product 8
13%</v>
      </c>
      <c r="AB42" t="str">
        <f>IF(AND(BlockMinWidth,SUM($C42:$J42)/SUM($C$29:$J$34)&lt;MinWidth),"",IF(Column_Category_Name,$B$29&amp;IF(OR(Column_Sum_of_Category,Column_Pct_of_Total_Width),CHAR(10),""),"")&amp;IF(Column_Sum_of_Category,ColAmtPrefix&amp;IF(LEN(ColAmtFormat),TEXT(SUM(C42:J42),ColAmtFormat),SUM(C42:J42))&amp;ColAmtSuffix&amp;IF(Column_Pct_of_Total_Width,CHAR(10),""),"")&amp;IF(Column_Pct_of_Total_Width,PctWidthPrefix&amp;IF(LEN(PctWidthFormat),TEXT(SUM($C42:$J42)/SUM($C$29:$J$34),PctWidthFormat),SUM($C42:$J42)/SUM($C$29:$J$34))&amp;PctWidthSuffix,""))</f>
        <v>Jan
17%</v>
      </c>
    </row>
    <row r="43" spans="2:28" x14ac:dyDescent="0.25">
      <c r="B43" s="43">
        <f>K29</f>
        <v>167.91979949874687</v>
      </c>
      <c r="C43" s="42">
        <f t="shared" si="3"/>
        <v>39</v>
      </c>
      <c r="D43" s="42">
        <f t="shared" si="3"/>
        <v>56</v>
      </c>
      <c r="E43" s="42">
        <f t="shared" si="3"/>
        <v>57</v>
      </c>
      <c r="F43" s="42">
        <f t="shared" si="3"/>
        <v>49</v>
      </c>
      <c r="G43" s="42">
        <f t="shared" si="3"/>
        <v>39</v>
      </c>
      <c r="H43" s="42">
        <f t="shared" si="3"/>
        <v>59</v>
      </c>
      <c r="I43" s="42">
        <f t="shared" si="3"/>
        <v>49</v>
      </c>
      <c r="J43" s="42">
        <f t="shared" si="3"/>
        <v>54</v>
      </c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</row>
    <row r="44" spans="2:28" x14ac:dyDescent="0.25">
      <c r="B44" s="43">
        <f>B43</f>
        <v>167.91979949874687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1"/>
      <c r="W44" s="41"/>
      <c r="X44" s="41"/>
      <c r="Y44" s="41"/>
      <c r="Z44" s="41"/>
      <c r="AA44" s="41"/>
    </row>
    <row r="45" spans="2:28" x14ac:dyDescent="0.25">
      <c r="B45" s="43">
        <f t="shared" ref="B45:B46" si="5">B44</f>
        <v>167.91979949874687</v>
      </c>
      <c r="C45" s="41">
        <v>1</v>
      </c>
      <c r="D45" s="41">
        <v>1</v>
      </c>
      <c r="E45" s="41">
        <v>1</v>
      </c>
      <c r="F45" s="41">
        <v>1</v>
      </c>
      <c r="G45" s="41">
        <v>1</v>
      </c>
      <c r="H45" s="41">
        <v>1</v>
      </c>
      <c r="I45" s="41">
        <v>1</v>
      </c>
      <c r="J45" s="41">
        <v>1</v>
      </c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1"/>
      <c r="W45" s="41"/>
      <c r="X45" s="41"/>
      <c r="Y45" s="41"/>
      <c r="Z45" s="41"/>
      <c r="AA45" s="41"/>
    </row>
    <row r="46" spans="2:28" x14ac:dyDescent="0.25">
      <c r="B46" s="43">
        <f t="shared" si="5"/>
        <v>167.91979949874687</v>
      </c>
      <c r="C46" s="42">
        <f t="shared" ref="C46:J46" si="6">C30</f>
        <v>32</v>
      </c>
      <c r="D46" s="42">
        <f t="shared" si="6"/>
        <v>52</v>
      </c>
      <c r="E46" s="42">
        <f t="shared" si="6"/>
        <v>43</v>
      </c>
      <c r="F46" s="42">
        <f t="shared" si="6"/>
        <v>55</v>
      </c>
      <c r="G46" s="42">
        <f t="shared" si="6"/>
        <v>51</v>
      </c>
      <c r="H46" s="42">
        <f t="shared" si="6"/>
        <v>33</v>
      </c>
      <c r="I46" s="42">
        <f t="shared" si="6"/>
        <v>56</v>
      </c>
      <c r="J46" s="42">
        <f t="shared" si="6"/>
        <v>59</v>
      </c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</row>
    <row r="47" spans="2:28" x14ac:dyDescent="0.25">
      <c r="B47" s="43">
        <f>(B46+B48)/2</f>
        <v>247.49373433583958</v>
      </c>
      <c r="C47" s="42">
        <f t="shared" ref="C47:J48" si="7">C46</f>
        <v>32</v>
      </c>
      <c r="D47" s="42">
        <f t="shared" si="7"/>
        <v>52</v>
      </c>
      <c r="E47" s="42">
        <f t="shared" si="7"/>
        <v>43</v>
      </c>
      <c r="F47" s="42">
        <f t="shared" si="7"/>
        <v>55</v>
      </c>
      <c r="G47" s="42">
        <f t="shared" si="7"/>
        <v>51</v>
      </c>
      <c r="H47" s="42">
        <f t="shared" si="7"/>
        <v>33</v>
      </c>
      <c r="I47" s="42">
        <f t="shared" si="7"/>
        <v>56</v>
      </c>
      <c r="J47" s="42">
        <f t="shared" si="7"/>
        <v>59</v>
      </c>
      <c r="K47" s="44">
        <f>(SUM($C47:C47)-C47/2)/SUM($C47:$J47)</f>
        <v>4.1994750656167978E-2</v>
      </c>
      <c r="L47" s="44">
        <f>(SUM($C47:D47)-D47/2)/SUM($C47:$J47)</f>
        <v>0.15223097112860892</v>
      </c>
      <c r="M47" s="44">
        <f>(SUM($C47:E47)-E47/2)/SUM($C47:$J47)</f>
        <v>0.2769028871391076</v>
      </c>
      <c r="N47" s="44">
        <f>(SUM($C47:F47)-F47/2)/SUM($C47:$J47)</f>
        <v>0.40551181102362205</v>
      </c>
      <c r="O47" s="44">
        <f>(SUM($C47:G47)-G47/2)/SUM($C47:$J47)</f>
        <v>0.54461942257217844</v>
      </c>
      <c r="P47" s="44">
        <f>(SUM($C47:H47)-H47/2)/SUM($C47:$J47)</f>
        <v>0.65485564304461941</v>
      </c>
      <c r="Q47" s="44">
        <f>(SUM($C47:I47)-I47/2)/SUM($C47:$J47)</f>
        <v>0.77165354330708658</v>
      </c>
      <c r="R47" s="44">
        <f>(SUM($C47:J47)-J47/2)/SUM($C47:$J47)</f>
        <v>0.92257217847769024</v>
      </c>
      <c r="S47" s="44">
        <v>1</v>
      </c>
      <c r="T47" s="41" t="str">
        <f t="shared" ref="T47:AA47" si="8">IF(OR(AND(BlockMinHeight,C47/SUM($C47:$J47)&lt;MinHeight),AND(BlockMinWidth,SUM($C47:$J47)/SUM($C$29:$J$34)&lt;MinWidth),AND(BlockMinValue,C47&lt;MinValue)),"",IF(Block_Series_Name,C$28&amp;IF(OR(Block_Category_Name,Block_Amount,Block_Pct_of_Category,Block_Pct_of_Total),CHAR(10),""),"")&amp;IF(Block_Category_Name,$B$30&amp;IF(OR(Block_Amount,Block_Pct_of_Category,Block_Pct_of_Total),CHAR(10),""),"")&amp;IF(Block_Amount,BlkAmtPrefix&amp;IF(LEN(BlkAmtFormat),TEXT(C47,BlkAmtFormat),C47)&amp;BlkAmtSuffix&amp;IF(OR(Block_Pct_of_Category,Block_Pct_of_Total),CHAR(10),""),"")&amp;IF(Block_Pct_of_Category,PctColPrefix&amp;IF(LEN(PctColFormat),TEXT(C47/SUM($C47:$J47),PctColFormat),C47/SUM($C47:$J47))&amp;PctColSuffix&amp;IF(Block_Pct_of_Total,CHAR(10),""),"")&amp;IF(Block_Pct_of_Total,PctTotPrefix&amp;IF(LEN(PctTotFormat),TEXT(C47/SUM($C$29:$J$34),PctTotFormat),C47/SUM($C$29:$J$34))&amp;PctTotSuffix,""))</f>
        <v>Product 1
8%</v>
      </c>
      <c r="U47" s="41" t="str">
        <f t="shared" si="8"/>
        <v>Product 2
14%</v>
      </c>
      <c r="V47" s="41" t="str">
        <f t="shared" si="8"/>
        <v>Product 3
11%</v>
      </c>
      <c r="W47" s="41" t="str">
        <f t="shared" si="8"/>
        <v>Product 4
14%</v>
      </c>
      <c r="X47" s="41" t="str">
        <f t="shared" si="8"/>
        <v>Product 5
13%</v>
      </c>
      <c r="Y47" s="41" t="str">
        <f t="shared" si="8"/>
        <v>Product 6
9%</v>
      </c>
      <c r="Z47" s="41" t="str">
        <f t="shared" si="8"/>
        <v>Product 7
15%</v>
      </c>
      <c r="AA47" s="41" t="str">
        <f t="shared" si="8"/>
        <v>Product 8
15%</v>
      </c>
      <c r="AB47" t="str">
        <f>IF(AND(BlockMinWidth,SUM($C47:$J47)/SUM($C$29:$J$34)&lt;MinWidth),"",IF(Column_Category_Name,$B$30&amp;IF(OR(Column_Sum_of_Category,Column_Pct_of_Total_Width),CHAR(10),""),"")&amp;IF(Column_Sum_of_Category,ColAmtPrefix&amp;IF(LEN(ColAmtFormat),TEXT(SUM(C47:J47),ColAmtFormat),SUM(C47:J47))&amp;ColAmtSuffix&amp;IF(Column_Pct_of_Total_Width,CHAR(10),""),"")&amp;IF(Column_Pct_of_Total_Width,PctWidthPrefix&amp;IF(LEN(PctWidthFormat),TEXT(SUM($C47:$J47)/SUM($C$29:$J$34),PctWidthFormat),SUM($C47:$J47)/SUM($C$29:$J$34))&amp;PctWidthSuffix,""))</f>
        <v>Feb
16%</v>
      </c>
    </row>
    <row r="48" spans="2:28" x14ac:dyDescent="0.25">
      <c r="B48" s="43">
        <f>K30</f>
        <v>327.06766917293231</v>
      </c>
      <c r="C48" s="42">
        <f t="shared" si="7"/>
        <v>32</v>
      </c>
      <c r="D48" s="42">
        <f t="shared" si="7"/>
        <v>52</v>
      </c>
      <c r="E48" s="42">
        <f t="shared" si="7"/>
        <v>43</v>
      </c>
      <c r="F48" s="42">
        <f t="shared" si="7"/>
        <v>55</v>
      </c>
      <c r="G48" s="42">
        <f t="shared" si="7"/>
        <v>51</v>
      </c>
      <c r="H48" s="42">
        <f t="shared" si="7"/>
        <v>33</v>
      </c>
      <c r="I48" s="42">
        <f t="shared" si="7"/>
        <v>56</v>
      </c>
      <c r="J48" s="42">
        <f t="shared" si="7"/>
        <v>59</v>
      </c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</row>
    <row r="49" spans="2:28" x14ac:dyDescent="0.25">
      <c r="B49" s="43">
        <f>B48</f>
        <v>327.06766917293231</v>
      </c>
      <c r="C49" s="41">
        <v>0</v>
      </c>
      <c r="D49" s="41">
        <v>0</v>
      </c>
      <c r="E49" s="41">
        <v>0</v>
      </c>
      <c r="F49" s="41">
        <v>0</v>
      </c>
      <c r="G49" s="41">
        <v>0</v>
      </c>
      <c r="H49" s="41">
        <v>0</v>
      </c>
      <c r="I49" s="41">
        <v>0</v>
      </c>
      <c r="J49" s="41">
        <v>0</v>
      </c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</row>
    <row r="50" spans="2:28" x14ac:dyDescent="0.25">
      <c r="B50" s="43">
        <f t="shared" ref="B50:B51" si="9">B49</f>
        <v>327.06766917293231</v>
      </c>
      <c r="C50" s="41">
        <v>1</v>
      </c>
      <c r="D50" s="41">
        <v>1</v>
      </c>
      <c r="E50" s="41">
        <v>1</v>
      </c>
      <c r="F50" s="41">
        <v>1</v>
      </c>
      <c r="G50" s="41">
        <v>1</v>
      </c>
      <c r="H50" s="41">
        <v>1</v>
      </c>
      <c r="I50" s="41">
        <v>1</v>
      </c>
      <c r="J50" s="41">
        <v>1</v>
      </c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</row>
    <row r="51" spans="2:28" x14ac:dyDescent="0.25">
      <c r="B51" s="43">
        <f t="shared" si="9"/>
        <v>327.06766917293231</v>
      </c>
      <c r="C51" s="42">
        <f t="shared" ref="C51:J51" si="10">C31</f>
        <v>59</v>
      </c>
      <c r="D51" s="42">
        <f t="shared" si="10"/>
        <v>42</v>
      </c>
      <c r="E51" s="42">
        <f t="shared" si="10"/>
        <v>33</v>
      </c>
      <c r="F51" s="42">
        <f t="shared" si="10"/>
        <v>43</v>
      </c>
      <c r="G51" s="42">
        <f t="shared" si="10"/>
        <v>120</v>
      </c>
      <c r="H51" s="42">
        <f t="shared" si="10"/>
        <v>42</v>
      </c>
      <c r="I51" s="42">
        <f t="shared" si="10"/>
        <v>51</v>
      </c>
      <c r="J51" s="42">
        <f t="shared" si="10"/>
        <v>54</v>
      </c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</row>
    <row r="52" spans="2:28" x14ac:dyDescent="0.25">
      <c r="B52" s="43">
        <f>(B51+B53)/2</f>
        <v>419.79949874686713</v>
      </c>
      <c r="C52" s="42">
        <f t="shared" ref="C52:J53" si="11">C51</f>
        <v>59</v>
      </c>
      <c r="D52" s="42">
        <f t="shared" si="11"/>
        <v>42</v>
      </c>
      <c r="E52" s="42">
        <f t="shared" si="11"/>
        <v>33</v>
      </c>
      <c r="F52" s="42">
        <f t="shared" si="11"/>
        <v>43</v>
      </c>
      <c r="G52" s="42">
        <f t="shared" si="11"/>
        <v>120</v>
      </c>
      <c r="H52" s="42">
        <f t="shared" si="11"/>
        <v>42</v>
      </c>
      <c r="I52" s="42">
        <f t="shared" si="11"/>
        <v>51</v>
      </c>
      <c r="J52" s="42">
        <f t="shared" si="11"/>
        <v>54</v>
      </c>
      <c r="K52" s="44">
        <f>(SUM($C52:C52)-C52/2)/SUM($C52:$J52)</f>
        <v>6.6441441441441443E-2</v>
      </c>
      <c r="L52" s="44">
        <f>(SUM($C52:D52)-D52/2)/SUM($C52:$J52)</f>
        <v>0.18018018018018017</v>
      </c>
      <c r="M52" s="44">
        <f>(SUM($C52:E52)-E52/2)/SUM($C52:$J52)</f>
        <v>0.26463963963963966</v>
      </c>
      <c r="N52" s="44">
        <f>(SUM($C52:F52)-F52/2)/SUM($C52:$J52)</f>
        <v>0.3502252252252252</v>
      </c>
      <c r="O52" s="44">
        <f>(SUM($C52:G52)-G52/2)/SUM($C52:$J52)</f>
        <v>0.53378378378378377</v>
      </c>
      <c r="P52" s="44">
        <f>(SUM($C52:H52)-H52/2)/SUM($C52:$J52)</f>
        <v>0.71621621621621623</v>
      </c>
      <c r="Q52" s="44">
        <f>(SUM($C52:I52)-I52/2)/SUM($C52:$J52)</f>
        <v>0.82094594594594594</v>
      </c>
      <c r="R52" s="44">
        <f>(SUM($C52:J52)-J52/2)/SUM($C52:$J52)</f>
        <v>0.93918918918918914</v>
      </c>
      <c r="S52" s="44">
        <v>1</v>
      </c>
      <c r="T52" s="41" t="str">
        <f t="shared" ref="T52:AA52" si="12">IF(OR(AND(BlockMinHeight,C52/SUM($C52:$J52)&lt;MinHeight),AND(BlockMinWidth,SUM($C52:$J52)/SUM($C$29:$J$34)&lt;MinWidth),AND(BlockMinValue,C52&lt;MinValue)),"",IF(Block_Series_Name,C$28&amp;IF(OR(Block_Category_Name,Block_Amount,Block_Pct_of_Category,Block_Pct_of_Total),CHAR(10),""),"")&amp;IF(Block_Category_Name,$B$31&amp;IF(OR(Block_Amount,Block_Pct_of_Category,Block_Pct_of_Total),CHAR(10),""),"")&amp;IF(Block_Amount,BlkAmtPrefix&amp;IF(LEN(BlkAmtFormat),TEXT(C52,BlkAmtFormat),C52)&amp;BlkAmtSuffix&amp;IF(OR(Block_Pct_of_Category,Block_Pct_of_Total),CHAR(10),""),"")&amp;IF(Block_Pct_of_Category,PctColPrefix&amp;IF(LEN(PctColFormat),TEXT(C52/SUM($C52:$J52),PctColFormat),C52/SUM($C52:$J52))&amp;PctColSuffix&amp;IF(Block_Pct_of_Total,CHAR(10),""),"")&amp;IF(Block_Pct_of_Total,PctTotPrefix&amp;IF(LEN(PctTotFormat),TEXT(C52/SUM($C$29:$J$34),PctTotFormat),C52/SUM($C$29:$J$34))&amp;PctTotSuffix,""))</f>
        <v>Product 1
13%</v>
      </c>
      <c r="U52" s="41" t="str">
        <f t="shared" si="12"/>
        <v>Product 2
9%</v>
      </c>
      <c r="V52" s="41" t="str">
        <f t="shared" si="12"/>
        <v>Product 3
7%</v>
      </c>
      <c r="W52" s="41" t="str">
        <f t="shared" si="12"/>
        <v>Product 4
10%</v>
      </c>
      <c r="X52" s="41" t="str">
        <f t="shared" si="12"/>
        <v>Product 5
27%</v>
      </c>
      <c r="Y52" s="41" t="str">
        <f t="shared" si="12"/>
        <v>Product 6
9%</v>
      </c>
      <c r="Z52" s="41" t="str">
        <f t="shared" si="12"/>
        <v>Product 7
11%</v>
      </c>
      <c r="AA52" s="41" t="str">
        <f t="shared" si="12"/>
        <v>Product 8
12%</v>
      </c>
      <c r="AB52" t="str">
        <f>IF(AND(BlockMinWidth,SUM($C52:$J52)/SUM($C$29:$J$34)&lt;MinWidth),"",IF(Column_Category_Name,$B$31&amp;IF(OR(Column_Sum_of_Category,Column_Pct_of_Total_Width),CHAR(10),""),"")&amp;IF(Column_Sum_of_Category,ColAmtPrefix&amp;IF(LEN(ColAmtFormat),TEXT(SUM(C52:J52),ColAmtFormat),SUM(C52:J52))&amp;ColAmtSuffix&amp;IF(Column_Pct_of_Total_Width,CHAR(10),""),"")&amp;IF(Column_Pct_of_Total_Width,PctWidthPrefix&amp;IF(LEN(PctWidthFormat),TEXT(SUM($C52:$J52)/SUM($C$29:$J$34),PctWidthFormat),SUM($C52:$J52)/SUM($C$29:$J$34))&amp;PctWidthSuffix,""))</f>
        <v>Mar
19%</v>
      </c>
    </row>
    <row r="53" spans="2:28" x14ac:dyDescent="0.25">
      <c r="B53" s="43">
        <f>K31</f>
        <v>512.531328320802</v>
      </c>
      <c r="C53" s="42">
        <f t="shared" si="11"/>
        <v>59</v>
      </c>
      <c r="D53" s="42">
        <f t="shared" si="11"/>
        <v>42</v>
      </c>
      <c r="E53" s="42">
        <f t="shared" si="11"/>
        <v>33</v>
      </c>
      <c r="F53" s="42">
        <f t="shared" si="11"/>
        <v>43</v>
      </c>
      <c r="G53" s="42">
        <f t="shared" si="11"/>
        <v>120</v>
      </c>
      <c r="H53" s="42">
        <f t="shared" si="11"/>
        <v>42</v>
      </c>
      <c r="I53" s="42">
        <f t="shared" si="11"/>
        <v>51</v>
      </c>
      <c r="J53" s="42">
        <f t="shared" si="11"/>
        <v>54</v>
      </c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</row>
    <row r="54" spans="2:28" x14ac:dyDescent="0.25">
      <c r="B54" s="43">
        <f>B53</f>
        <v>512.531328320802</v>
      </c>
      <c r="C54" s="41">
        <v>0</v>
      </c>
      <c r="D54" s="41">
        <v>0</v>
      </c>
      <c r="E54" s="41">
        <v>0</v>
      </c>
      <c r="F54" s="41">
        <v>0</v>
      </c>
      <c r="G54" s="41">
        <v>0</v>
      </c>
      <c r="H54" s="41">
        <v>0</v>
      </c>
      <c r="I54" s="41">
        <v>0</v>
      </c>
      <c r="J54" s="41">
        <v>0</v>
      </c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1"/>
      <c r="W54" s="41"/>
      <c r="X54" s="41"/>
      <c r="Y54" s="41"/>
      <c r="Z54" s="41"/>
      <c r="AA54" s="41"/>
    </row>
    <row r="55" spans="2:28" x14ac:dyDescent="0.25">
      <c r="B55" s="43">
        <f t="shared" ref="B55:B56" si="13">B54</f>
        <v>512.531328320802</v>
      </c>
      <c r="C55" s="41">
        <v>1</v>
      </c>
      <c r="D55" s="41">
        <v>1</v>
      </c>
      <c r="E55" s="41">
        <v>1</v>
      </c>
      <c r="F55" s="41">
        <v>1</v>
      </c>
      <c r="G55" s="41">
        <v>1</v>
      </c>
      <c r="H55" s="41">
        <v>1</v>
      </c>
      <c r="I55" s="41">
        <v>1</v>
      </c>
      <c r="J55" s="41">
        <v>1</v>
      </c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41"/>
    </row>
    <row r="56" spans="2:28" x14ac:dyDescent="0.25">
      <c r="B56" s="43">
        <f t="shared" si="13"/>
        <v>512.531328320802</v>
      </c>
      <c r="C56" s="42">
        <f t="shared" ref="C56:J56" si="14">C32</f>
        <v>45</v>
      </c>
      <c r="D56" s="42">
        <f t="shared" si="14"/>
        <v>49</v>
      </c>
      <c r="E56" s="42">
        <f t="shared" si="14"/>
        <v>34</v>
      </c>
      <c r="F56" s="42">
        <f t="shared" si="14"/>
        <v>59</v>
      </c>
      <c r="G56" s="42">
        <f t="shared" si="14"/>
        <v>48</v>
      </c>
      <c r="H56" s="42">
        <f t="shared" si="14"/>
        <v>51</v>
      </c>
      <c r="I56" s="42">
        <f t="shared" si="14"/>
        <v>46</v>
      </c>
      <c r="J56" s="42">
        <f t="shared" si="14"/>
        <v>54</v>
      </c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</row>
    <row r="57" spans="2:28" x14ac:dyDescent="0.25">
      <c r="B57" s="43">
        <f>(B56+B58)/2</f>
        <v>593.14954051796155</v>
      </c>
      <c r="C57" s="42">
        <f t="shared" ref="C57:J58" si="15">C56</f>
        <v>45</v>
      </c>
      <c r="D57" s="42">
        <f t="shared" si="15"/>
        <v>49</v>
      </c>
      <c r="E57" s="42">
        <f t="shared" si="15"/>
        <v>34</v>
      </c>
      <c r="F57" s="42">
        <f t="shared" si="15"/>
        <v>59</v>
      </c>
      <c r="G57" s="42">
        <f t="shared" si="15"/>
        <v>48</v>
      </c>
      <c r="H57" s="42">
        <f t="shared" si="15"/>
        <v>51</v>
      </c>
      <c r="I57" s="42">
        <f t="shared" si="15"/>
        <v>46</v>
      </c>
      <c r="J57" s="42">
        <f t="shared" si="15"/>
        <v>54</v>
      </c>
      <c r="K57" s="44">
        <f>(SUM($C57:C57)-C57/2)/SUM($C57:$J57)</f>
        <v>5.8290155440414507E-2</v>
      </c>
      <c r="L57" s="44">
        <f>(SUM($C57:D57)-D57/2)/SUM($C57:$J57)</f>
        <v>0.18005181347150259</v>
      </c>
      <c r="M57" s="44">
        <f>(SUM($C57:E57)-E57/2)/SUM($C57:$J57)</f>
        <v>0.28756476683937826</v>
      </c>
      <c r="N57" s="44">
        <f>(SUM($C57:F57)-F57/2)/SUM($C57:$J57)</f>
        <v>0.40803108808290156</v>
      </c>
      <c r="O57" s="44">
        <f>(SUM($C57:G57)-G57/2)/SUM($C57:$J57)</f>
        <v>0.54663212435233166</v>
      </c>
      <c r="P57" s="44">
        <f>(SUM($C57:H57)-H57/2)/SUM($C57:$J57)</f>
        <v>0.67487046632124348</v>
      </c>
      <c r="Q57" s="44">
        <f>(SUM($C57:I57)-I57/2)/SUM($C57:$J57)</f>
        <v>0.80051813471502586</v>
      </c>
      <c r="R57" s="44">
        <f>(SUM($C57:J57)-J57/2)/SUM($C57:$J57)</f>
        <v>0.93005181347150256</v>
      </c>
      <c r="S57" s="44">
        <v>1</v>
      </c>
      <c r="T57" s="41" t="str">
        <f t="shared" ref="T57:AA57" si="16">IF(OR(AND(BlockMinHeight,C57/SUM($C57:$J57)&lt;MinHeight),AND(BlockMinWidth,SUM($C57:$J57)/SUM($C$29:$J$34)&lt;MinWidth),AND(BlockMinValue,C57&lt;MinValue)),"",IF(Block_Series_Name,C$28&amp;IF(OR(Block_Category_Name,Block_Amount,Block_Pct_of_Category,Block_Pct_of_Total),CHAR(10),""),"")&amp;IF(Block_Category_Name,$B$32&amp;IF(OR(Block_Amount,Block_Pct_of_Category,Block_Pct_of_Total),CHAR(10),""),"")&amp;IF(Block_Amount,BlkAmtPrefix&amp;IF(LEN(BlkAmtFormat),TEXT(C57,BlkAmtFormat),C57)&amp;BlkAmtSuffix&amp;IF(OR(Block_Pct_of_Category,Block_Pct_of_Total),CHAR(10),""),"")&amp;IF(Block_Pct_of_Category,PctColPrefix&amp;IF(LEN(PctColFormat),TEXT(C57/SUM($C57:$J57),PctColFormat),C57/SUM($C57:$J57))&amp;PctColSuffix&amp;IF(Block_Pct_of_Total,CHAR(10),""),"")&amp;IF(Block_Pct_of_Total,PctTotPrefix&amp;IF(LEN(PctTotFormat),TEXT(C57/SUM($C$29:$J$34),PctTotFormat),C57/SUM($C$29:$J$34))&amp;PctTotSuffix,""))</f>
        <v>Product 1
12%</v>
      </c>
      <c r="U57" s="41" t="str">
        <f t="shared" si="16"/>
        <v>Product 2
13%</v>
      </c>
      <c r="V57" s="41" t="str">
        <f t="shared" si="16"/>
        <v>Product 3
9%</v>
      </c>
      <c r="W57" s="41" t="str">
        <f t="shared" si="16"/>
        <v>Product 4
15%</v>
      </c>
      <c r="X57" s="41" t="str">
        <f t="shared" si="16"/>
        <v>Product 5
12%</v>
      </c>
      <c r="Y57" s="41" t="str">
        <f t="shared" si="16"/>
        <v>Product 6
13%</v>
      </c>
      <c r="Z57" s="41" t="str">
        <f t="shared" si="16"/>
        <v>Product 7
12%</v>
      </c>
      <c r="AA57" s="41" t="str">
        <f t="shared" si="16"/>
        <v>Product 8
14%</v>
      </c>
      <c r="AB57" t="str">
        <f>IF(AND(BlockMinWidth,SUM($C57:$J57)/SUM($C$29:$J$34)&lt;MinWidth),"",IF(Column_Category_Name,$B$32&amp;IF(OR(Column_Sum_of_Category,Column_Pct_of_Total_Width),CHAR(10),""),"")&amp;IF(Column_Sum_of_Category,ColAmtPrefix&amp;IF(LEN(ColAmtFormat),TEXT(SUM(C57:J57),ColAmtFormat),SUM(C57:J57))&amp;ColAmtSuffix&amp;IF(Column_Pct_of_Total_Width,CHAR(10),""),"")&amp;IF(Column_Pct_of_Total_Width,PctWidthPrefix&amp;IF(LEN(PctWidthFormat),TEXT(SUM($C57:$J57)/SUM($C$29:$J$34),PctWidthFormat),SUM($C57:$J57)/SUM($C$29:$J$34))&amp;PctWidthSuffix,""))</f>
        <v>Apr
16%</v>
      </c>
    </row>
    <row r="58" spans="2:28" x14ac:dyDescent="0.25">
      <c r="B58" s="43">
        <f>K32</f>
        <v>673.76775271512111</v>
      </c>
      <c r="C58" s="42">
        <f t="shared" si="15"/>
        <v>45</v>
      </c>
      <c r="D58" s="42">
        <f t="shared" si="15"/>
        <v>49</v>
      </c>
      <c r="E58" s="42">
        <f t="shared" si="15"/>
        <v>34</v>
      </c>
      <c r="F58" s="42">
        <f t="shared" si="15"/>
        <v>59</v>
      </c>
      <c r="G58" s="42">
        <f t="shared" si="15"/>
        <v>48</v>
      </c>
      <c r="H58" s="42">
        <f t="shared" si="15"/>
        <v>51</v>
      </c>
      <c r="I58" s="42">
        <f t="shared" si="15"/>
        <v>46</v>
      </c>
      <c r="J58" s="42">
        <f t="shared" si="15"/>
        <v>54</v>
      </c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</row>
    <row r="59" spans="2:28" x14ac:dyDescent="0.25">
      <c r="B59" s="43">
        <f>B58</f>
        <v>673.76775271512111</v>
      </c>
      <c r="C59" s="41">
        <v>0</v>
      </c>
      <c r="D59" s="41">
        <v>0</v>
      </c>
      <c r="E59" s="41">
        <v>0</v>
      </c>
      <c r="F59" s="41">
        <v>0</v>
      </c>
      <c r="G59" s="41">
        <v>0</v>
      </c>
      <c r="H59" s="41">
        <v>0</v>
      </c>
      <c r="I59" s="41">
        <v>0</v>
      </c>
      <c r="J59" s="41">
        <v>0</v>
      </c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</row>
    <row r="60" spans="2:28" x14ac:dyDescent="0.25">
      <c r="B60" s="43">
        <f t="shared" ref="B60:B61" si="17">B59</f>
        <v>673.76775271512111</v>
      </c>
      <c r="C60" s="41">
        <v>1</v>
      </c>
      <c r="D60" s="41">
        <v>1</v>
      </c>
      <c r="E60" s="41">
        <v>1</v>
      </c>
      <c r="F60" s="41">
        <v>1</v>
      </c>
      <c r="G60" s="41">
        <v>1</v>
      </c>
      <c r="H60" s="41">
        <v>1</v>
      </c>
      <c r="I60" s="41">
        <v>1</v>
      </c>
      <c r="J60" s="41">
        <v>1</v>
      </c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</row>
    <row r="61" spans="2:28" x14ac:dyDescent="0.25">
      <c r="B61" s="43">
        <f t="shared" si="17"/>
        <v>673.76775271512111</v>
      </c>
      <c r="C61" s="42">
        <f t="shared" ref="C61:J61" si="18">C33</f>
        <v>56</v>
      </c>
      <c r="D61" s="42">
        <f t="shared" si="18"/>
        <v>32</v>
      </c>
      <c r="E61" s="42">
        <f t="shared" si="18"/>
        <v>39</v>
      </c>
      <c r="F61" s="42">
        <f t="shared" si="18"/>
        <v>49</v>
      </c>
      <c r="G61" s="42">
        <f t="shared" si="18"/>
        <v>54</v>
      </c>
      <c r="H61" s="42">
        <f t="shared" si="18"/>
        <v>47</v>
      </c>
      <c r="I61" s="42">
        <f t="shared" si="18"/>
        <v>52</v>
      </c>
      <c r="J61" s="42">
        <f t="shared" si="18"/>
        <v>35</v>
      </c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</row>
    <row r="62" spans="2:28" x14ac:dyDescent="0.25">
      <c r="B62" s="43">
        <f>(B61+B63)/2</f>
        <v>749.7911445279866</v>
      </c>
      <c r="C62" s="42">
        <f t="shared" ref="C62:J63" si="19">C61</f>
        <v>56</v>
      </c>
      <c r="D62" s="42">
        <f t="shared" si="19"/>
        <v>32</v>
      </c>
      <c r="E62" s="42">
        <f t="shared" si="19"/>
        <v>39</v>
      </c>
      <c r="F62" s="42">
        <f t="shared" si="19"/>
        <v>49</v>
      </c>
      <c r="G62" s="42">
        <f t="shared" si="19"/>
        <v>54</v>
      </c>
      <c r="H62" s="42">
        <f t="shared" si="19"/>
        <v>47</v>
      </c>
      <c r="I62" s="42">
        <f t="shared" si="19"/>
        <v>52</v>
      </c>
      <c r="J62" s="42">
        <f t="shared" si="19"/>
        <v>35</v>
      </c>
      <c r="K62" s="44">
        <f>(SUM($C62:C62)-C62/2)/SUM($C62:$J62)</f>
        <v>7.6923076923076927E-2</v>
      </c>
      <c r="L62" s="44">
        <f>(SUM($C62:D62)-D62/2)/SUM($C62:$J62)</f>
        <v>0.19780219780219779</v>
      </c>
      <c r="M62" s="44">
        <f>(SUM($C62:E62)-E62/2)/SUM($C62:$J62)</f>
        <v>0.29532967032967034</v>
      </c>
      <c r="N62" s="44">
        <f>(SUM($C62:F62)-F62/2)/SUM($C62:$J62)</f>
        <v>0.41620879120879123</v>
      </c>
      <c r="O62" s="44">
        <f>(SUM($C62:G62)-G62/2)/SUM($C62:$J62)</f>
        <v>0.55769230769230771</v>
      </c>
      <c r="P62" s="44">
        <f>(SUM($C62:H62)-H62/2)/SUM($C62:$J62)</f>
        <v>0.6964285714285714</v>
      </c>
      <c r="Q62" s="44">
        <f>(SUM($C62:I62)-I62/2)/SUM($C62:$J62)</f>
        <v>0.83241758241758246</v>
      </c>
      <c r="R62" s="44">
        <f>(SUM($C62:J62)-J62/2)/SUM($C62:$J62)</f>
        <v>0.95192307692307687</v>
      </c>
      <c r="S62" s="44">
        <v>1</v>
      </c>
      <c r="T62" s="41" t="str">
        <f t="shared" ref="T62:AA62" si="20">IF(OR(AND(BlockMinHeight,C62/SUM($C62:$J62)&lt;MinHeight),AND(BlockMinWidth,SUM($C62:$J62)/SUM($C$29:$J$34)&lt;MinWidth),AND(BlockMinValue,C62&lt;MinValue)),"",IF(Block_Series_Name,C$28&amp;IF(OR(Block_Category_Name,Block_Amount,Block_Pct_of_Category,Block_Pct_of_Total),CHAR(10),""),"")&amp;IF(Block_Category_Name,$B$33&amp;IF(OR(Block_Amount,Block_Pct_of_Category,Block_Pct_of_Total),CHAR(10),""),"")&amp;IF(Block_Amount,BlkAmtPrefix&amp;IF(LEN(BlkAmtFormat),TEXT(C62,BlkAmtFormat),C62)&amp;BlkAmtSuffix&amp;IF(OR(Block_Pct_of_Category,Block_Pct_of_Total),CHAR(10),""),"")&amp;IF(Block_Pct_of_Category,PctColPrefix&amp;IF(LEN(PctColFormat),TEXT(C62/SUM($C62:$J62),PctColFormat),C62/SUM($C62:$J62))&amp;PctColSuffix&amp;IF(Block_Pct_of_Total,CHAR(10),""),"")&amp;IF(Block_Pct_of_Total,PctTotPrefix&amp;IF(LEN(PctTotFormat),TEXT(C62/SUM($C$29:$J$34),PctTotFormat),C62/SUM($C$29:$J$34))&amp;PctTotSuffix,""))</f>
        <v>Product 1
15%</v>
      </c>
      <c r="U62" s="41" t="str">
        <f t="shared" si="20"/>
        <v>Product 2
9%</v>
      </c>
      <c r="V62" s="41" t="str">
        <f t="shared" si="20"/>
        <v>Product 3
11%</v>
      </c>
      <c r="W62" s="41" t="str">
        <f t="shared" si="20"/>
        <v>Product 4
13%</v>
      </c>
      <c r="X62" s="41" t="str">
        <f t="shared" si="20"/>
        <v>Product 5
15%</v>
      </c>
      <c r="Y62" s="41" t="str">
        <f t="shared" si="20"/>
        <v>Product 6
13%</v>
      </c>
      <c r="Z62" s="41" t="str">
        <f t="shared" si="20"/>
        <v>Product 7
14%</v>
      </c>
      <c r="AA62" s="41" t="str">
        <f t="shared" si="20"/>
        <v>Product 8
10%</v>
      </c>
      <c r="AB62" t="str">
        <f>IF(AND(BlockMinWidth,SUM($C62:$J62)/SUM($C$29:$J$34)&lt;MinWidth),"",IF(Column_Category_Name,$B$33&amp;IF(OR(Column_Sum_of_Category,Column_Pct_of_Total_Width),CHAR(10),""),"")&amp;IF(Column_Sum_of_Category,ColAmtPrefix&amp;IF(LEN(ColAmtFormat),TEXT(SUM(C62:J62),ColAmtFormat),SUM(C62:J62))&amp;ColAmtSuffix&amp;IF(Column_Pct_of_Total_Width,CHAR(10),""),"")&amp;IF(Column_Pct_of_Total_Width,PctWidthPrefix&amp;IF(LEN(PctWidthFormat),TEXT(SUM($C62:$J62)/SUM($C$29:$J$34),PctWidthFormat),SUM($C62:$J62)/SUM($C$29:$J$34))&amp;PctWidthSuffix,""))</f>
        <v>May
15%</v>
      </c>
    </row>
    <row r="63" spans="2:28" x14ac:dyDescent="0.25">
      <c r="B63" s="43">
        <f>K33</f>
        <v>825.8145363408521</v>
      </c>
      <c r="C63" s="42">
        <f t="shared" si="19"/>
        <v>56</v>
      </c>
      <c r="D63" s="42">
        <f t="shared" si="19"/>
        <v>32</v>
      </c>
      <c r="E63" s="42">
        <f t="shared" si="19"/>
        <v>39</v>
      </c>
      <c r="F63" s="42">
        <f t="shared" si="19"/>
        <v>49</v>
      </c>
      <c r="G63" s="42">
        <f t="shared" si="19"/>
        <v>54</v>
      </c>
      <c r="H63" s="42">
        <f t="shared" si="19"/>
        <v>47</v>
      </c>
      <c r="I63" s="42">
        <f t="shared" si="19"/>
        <v>52</v>
      </c>
      <c r="J63" s="42">
        <f t="shared" si="19"/>
        <v>35</v>
      </c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1"/>
    </row>
    <row r="64" spans="2:28" x14ac:dyDescent="0.25">
      <c r="B64" s="43">
        <f>B63</f>
        <v>825.8145363408521</v>
      </c>
      <c r="C64" s="41">
        <v>0</v>
      </c>
      <c r="D64" s="41">
        <v>0</v>
      </c>
      <c r="E64" s="41">
        <v>0</v>
      </c>
      <c r="F64" s="41">
        <v>0</v>
      </c>
      <c r="G64" s="41">
        <v>0</v>
      </c>
      <c r="H64" s="41">
        <v>0</v>
      </c>
      <c r="I64" s="41">
        <v>0</v>
      </c>
      <c r="J64" s="41">
        <v>0</v>
      </c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</row>
    <row r="65" spans="2:28" x14ac:dyDescent="0.25">
      <c r="B65" s="43">
        <f t="shared" ref="B65:B66" si="21">B64</f>
        <v>825.8145363408521</v>
      </c>
      <c r="C65" s="41">
        <v>1</v>
      </c>
      <c r="D65" s="41">
        <v>1</v>
      </c>
      <c r="E65" s="41">
        <v>1</v>
      </c>
      <c r="F65" s="41">
        <v>1</v>
      </c>
      <c r="G65" s="41">
        <v>1</v>
      </c>
      <c r="H65" s="41">
        <v>1</v>
      </c>
      <c r="I65" s="41">
        <v>1</v>
      </c>
      <c r="J65" s="41">
        <v>1</v>
      </c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  <c r="AA65" s="41"/>
    </row>
    <row r="66" spans="2:28" x14ac:dyDescent="0.25">
      <c r="B66" s="43">
        <f t="shared" si="21"/>
        <v>825.8145363408521</v>
      </c>
      <c r="C66" s="42">
        <f t="shared" ref="C66:J66" si="22">C34</f>
        <v>120</v>
      </c>
      <c r="D66" s="42">
        <f t="shared" si="22"/>
        <v>32</v>
      </c>
      <c r="E66" s="42">
        <f t="shared" si="22"/>
        <v>47</v>
      </c>
      <c r="F66" s="42">
        <f t="shared" si="22"/>
        <v>46</v>
      </c>
      <c r="G66" s="42">
        <f t="shared" si="22"/>
        <v>42</v>
      </c>
      <c r="H66" s="42">
        <f t="shared" si="22"/>
        <v>48</v>
      </c>
      <c r="I66" s="42">
        <f t="shared" si="22"/>
        <v>30</v>
      </c>
      <c r="J66" s="42">
        <f t="shared" si="22"/>
        <v>52</v>
      </c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1"/>
      <c r="Z66" s="41"/>
      <c r="AA66" s="41"/>
    </row>
    <row r="67" spans="2:28" x14ac:dyDescent="0.25">
      <c r="B67" s="43">
        <f>(B66+B68)/2</f>
        <v>912.90726817042605</v>
      </c>
      <c r="C67" s="42">
        <f t="shared" ref="C67:J68" si="23">C66</f>
        <v>120</v>
      </c>
      <c r="D67" s="42">
        <f t="shared" si="23"/>
        <v>32</v>
      </c>
      <c r="E67" s="42">
        <f t="shared" si="23"/>
        <v>47</v>
      </c>
      <c r="F67" s="42">
        <f t="shared" si="23"/>
        <v>46</v>
      </c>
      <c r="G67" s="42">
        <f t="shared" si="23"/>
        <v>42</v>
      </c>
      <c r="H67" s="42">
        <f t="shared" si="23"/>
        <v>48</v>
      </c>
      <c r="I67" s="42">
        <f t="shared" si="23"/>
        <v>30</v>
      </c>
      <c r="J67" s="42">
        <f t="shared" si="23"/>
        <v>52</v>
      </c>
      <c r="K67" s="44">
        <f>(SUM($C67:C67)-C67/2)/SUM($C67:$J67)</f>
        <v>0.14388489208633093</v>
      </c>
      <c r="L67" s="44">
        <f>(SUM($C67:D67)-D67/2)/SUM($C67:$J67)</f>
        <v>0.32613908872901681</v>
      </c>
      <c r="M67" s="44">
        <f>(SUM($C67:E67)-E67/2)/SUM($C67:$J67)</f>
        <v>0.42086330935251798</v>
      </c>
      <c r="N67" s="44">
        <f>(SUM($C67:F67)-F67/2)/SUM($C67:$J67)</f>
        <v>0.53237410071942448</v>
      </c>
      <c r="O67" s="44">
        <f>(SUM($C67:G67)-G67/2)/SUM($C67:$J67)</f>
        <v>0.63788968824940051</v>
      </c>
      <c r="P67" s="44">
        <f>(SUM($C67:H67)-H67/2)/SUM($C67:$J67)</f>
        <v>0.74580335731414871</v>
      </c>
      <c r="Q67" s="44">
        <f>(SUM($C67:I67)-I67/2)/SUM($C67:$J67)</f>
        <v>0.83932853717026379</v>
      </c>
      <c r="R67" s="44">
        <f>(SUM($C67:J67)-J67/2)/SUM($C67:$J67)</f>
        <v>0.93764988009592332</v>
      </c>
      <c r="S67" s="44">
        <v>1</v>
      </c>
      <c r="T67" s="41" t="str">
        <f t="shared" ref="T67:AA67" si="24">IF(OR(AND(BlockMinHeight,C67/SUM($C67:$J67)&lt;MinHeight),AND(BlockMinWidth,SUM($C67:$J67)/SUM($C$29:$J$34)&lt;MinWidth),AND(BlockMinValue,C67&lt;MinValue)),"",IF(Block_Series_Name,C$28&amp;IF(OR(Block_Category_Name,Block_Amount,Block_Pct_of_Category,Block_Pct_of_Total),CHAR(10),""),"")&amp;IF(Block_Category_Name,$B$34&amp;IF(OR(Block_Amount,Block_Pct_of_Category,Block_Pct_of_Total),CHAR(10),""),"")&amp;IF(Block_Amount,BlkAmtPrefix&amp;IF(LEN(BlkAmtFormat),TEXT(C67,BlkAmtFormat),C67)&amp;BlkAmtSuffix&amp;IF(OR(Block_Pct_of_Category,Block_Pct_of_Total),CHAR(10),""),"")&amp;IF(Block_Pct_of_Category,PctColPrefix&amp;IF(LEN(PctColFormat),TEXT(C67/SUM($C67:$J67),PctColFormat),C67/SUM($C67:$J67))&amp;PctColSuffix&amp;IF(Block_Pct_of_Total,CHAR(10),""),"")&amp;IF(Block_Pct_of_Total,PctTotPrefix&amp;IF(LEN(PctTotFormat),TEXT(C67/SUM($C$29:$J$34),PctTotFormat),C67/SUM($C$29:$J$34))&amp;PctTotSuffix,""))</f>
        <v>Product 1
29%</v>
      </c>
      <c r="U67" s="41" t="str">
        <f t="shared" si="24"/>
        <v>Product 2
8%</v>
      </c>
      <c r="V67" s="41" t="str">
        <f t="shared" si="24"/>
        <v>Product 3
11%</v>
      </c>
      <c r="W67" s="41" t="str">
        <f t="shared" si="24"/>
        <v>Product 4
11%</v>
      </c>
      <c r="X67" s="41" t="str">
        <f t="shared" si="24"/>
        <v>Product 5
10%</v>
      </c>
      <c r="Y67" s="41" t="str">
        <f t="shared" si="24"/>
        <v>Product 6
12%</v>
      </c>
      <c r="Z67" s="41" t="str">
        <f t="shared" si="24"/>
        <v>Product 7
7%</v>
      </c>
      <c r="AA67" s="41" t="str">
        <f t="shared" si="24"/>
        <v>Product 8
12%</v>
      </c>
      <c r="AB67" t="str">
        <f>IF(AND(BlockMinWidth,SUM($C67:$J67)/SUM($C$29:$J$34)&lt;MinWidth),"",IF(Column_Category_Name,$B$34&amp;IF(OR(Column_Sum_of_Category,Column_Pct_of_Total_Width),CHAR(10),""),"")&amp;IF(Column_Sum_of_Category,ColAmtPrefix&amp;IF(LEN(ColAmtFormat),TEXT(SUM(C67:J67),ColAmtFormat),SUM(C67:J67))&amp;ColAmtSuffix&amp;IF(Column_Pct_of_Total_Width,CHAR(10),""),"")&amp;IF(Column_Pct_of_Total_Width,PctWidthPrefix&amp;IF(LEN(PctWidthFormat),TEXT(SUM($C67:$J67)/SUM($C$29:$J$34),PctWidthFormat),SUM($C67:$J67)/SUM($C$29:$J$34))&amp;PctWidthSuffix,""))</f>
        <v>Jun
17%</v>
      </c>
    </row>
    <row r="68" spans="2:28" x14ac:dyDescent="0.25">
      <c r="B68" s="43">
        <f>K34</f>
        <v>1000</v>
      </c>
      <c r="C68" s="42">
        <f t="shared" si="23"/>
        <v>120</v>
      </c>
      <c r="D68" s="42">
        <f t="shared" si="23"/>
        <v>32</v>
      </c>
      <c r="E68" s="42">
        <f t="shared" si="23"/>
        <v>47</v>
      </c>
      <c r="F68" s="42">
        <f t="shared" si="23"/>
        <v>46</v>
      </c>
      <c r="G68" s="42">
        <f t="shared" si="23"/>
        <v>42</v>
      </c>
      <c r="H68" s="42">
        <f t="shared" si="23"/>
        <v>48</v>
      </c>
      <c r="I68" s="42">
        <f t="shared" si="23"/>
        <v>30</v>
      </c>
      <c r="J68" s="42">
        <f t="shared" si="23"/>
        <v>52</v>
      </c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41"/>
      <c r="V68" s="41"/>
      <c r="W68" s="41"/>
      <c r="X68" s="41"/>
      <c r="Y68" s="41"/>
      <c r="Z68" s="41"/>
      <c r="AA68" s="41"/>
    </row>
    <row r="69" spans="2:28" x14ac:dyDescent="0.25">
      <c r="B69" s="43">
        <f>B68</f>
        <v>1000</v>
      </c>
      <c r="C69" s="41">
        <v>0</v>
      </c>
      <c r="D69" s="41">
        <v>0</v>
      </c>
      <c r="E69" s="41">
        <v>0</v>
      </c>
      <c r="F69" s="41">
        <v>0</v>
      </c>
      <c r="G69" s="41">
        <v>0</v>
      </c>
      <c r="H69" s="41">
        <v>0</v>
      </c>
      <c r="I69" s="41">
        <v>0</v>
      </c>
      <c r="J69" s="41">
        <v>0</v>
      </c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1"/>
      <c r="Z69" s="41"/>
      <c r="AA69" s="41"/>
    </row>
    <row r="70" spans="2:28" x14ac:dyDescent="0.25">
      <c r="B70" s="41"/>
      <c r="C70" s="41"/>
      <c r="D70" s="41"/>
      <c r="E70" s="41"/>
      <c r="F70" s="41"/>
      <c r="G70" s="41"/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41"/>
      <c r="Y70" s="41"/>
      <c r="Z70" s="41"/>
      <c r="AA70" s="41"/>
    </row>
    <row r="71" spans="2:28" x14ac:dyDescent="0.25">
      <c r="B71" s="41"/>
      <c r="C71" s="41"/>
      <c r="D71" s="41"/>
      <c r="E71" s="41"/>
      <c r="F71" s="41"/>
      <c r="G71" s="41"/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1"/>
      <c r="Z71" s="41"/>
      <c r="AA71" s="41"/>
    </row>
    <row r="72" spans="2:28" x14ac:dyDescent="0.25">
      <c r="B72" s="41"/>
      <c r="C72" s="41"/>
      <c r="D72" s="41"/>
      <c r="E72" s="41"/>
      <c r="F72" s="41"/>
      <c r="G72" s="41"/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1"/>
      <c r="Z72" s="41"/>
      <c r="AA72" s="41"/>
    </row>
    <row r="73" spans="2:28" x14ac:dyDescent="0.25">
      <c r="B73" s="41"/>
      <c r="C73" s="41"/>
      <c r="D73" s="41"/>
      <c r="E73" s="41"/>
      <c r="F73" s="41"/>
      <c r="G73" s="41"/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41"/>
      <c r="Y73" s="41"/>
      <c r="Z73" s="41"/>
      <c r="AA73" s="41"/>
    </row>
    <row r="74" spans="2:28" x14ac:dyDescent="0.25">
      <c r="B74" s="41"/>
      <c r="C74" s="41"/>
      <c r="D74" s="41"/>
      <c r="E74" s="41"/>
      <c r="F74" s="41"/>
      <c r="G74" s="41"/>
      <c r="H74" s="41"/>
      <c r="I74" s="41"/>
      <c r="J74" s="41"/>
      <c r="K74" s="41"/>
      <c r="L74" s="41"/>
      <c r="M74" s="41"/>
      <c r="N74" s="41"/>
      <c r="O74" s="41"/>
      <c r="P74" s="41"/>
      <c r="Q74" s="41"/>
      <c r="R74" s="41"/>
      <c r="S74" s="41"/>
      <c r="T74" s="41"/>
      <c r="U74" s="41"/>
      <c r="V74" s="41"/>
      <c r="W74" s="41"/>
      <c r="X74" s="41"/>
      <c r="Y74" s="41"/>
      <c r="Z74" s="41"/>
      <c r="AA74" s="41"/>
    </row>
    <row r="75" spans="2:28" x14ac:dyDescent="0.25">
      <c r="B75" s="41"/>
      <c r="C75" s="41"/>
      <c r="D75" s="41"/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41"/>
      <c r="W75" s="41"/>
      <c r="X75" s="41"/>
      <c r="Y75" s="41"/>
      <c r="Z75" s="41"/>
      <c r="AA75" s="41"/>
    </row>
    <row r="76" spans="2:28" x14ac:dyDescent="0.25">
      <c r="B76" s="41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</row>
    <row r="77" spans="2:28" x14ac:dyDescent="0.25">
      <c r="B77" s="41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</row>
    <row r="78" spans="2:28" x14ac:dyDescent="0.25">
      <c r="B78" s="41"/>
      <c r="C78" s="41"/>
      <c r="D78" s="41"/>
      <c r="E78" s="41"/>
      <c r="F78" s="41"/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41"/>
      <c r="U78" s="41"/>
      <c r="V78" s="41"/>
      <c r="W78" s="41"/>
      <c r="X78" s="41"/>
      <c r="Y78" s="41"/>
      <c r="Z78" s="41"/>
      <c r="AA78" s="41"/>
    </row>
    <row r="79" spans="2:28" x14ac:dyDescent="0.25">
      <c r="B79" s="41"/>
      <c r="C79" s="41"/>
      <c r="D79" s="41"/>
      <c r="E79" s="41"/>
      <c r="F79" s="41"/>
      <c r="G79" s="41"/>
      <c r="H79" s="41"/>
      <c r="I79" s="41"/>
      <c r="J79" s="41"/>
      <c r="K79" s="41"/>
      <c r="L79" s="41"/>
      <c r="M79" s="41"/>
      <c r="N79" s="41"/>
      <c r="O79" s="41"/>
      <c r="P79" s="41"/>
      <c r="Q79" s="41"/>
      <c r="R79" s="41"/>
      <c r="S79" s="41"/>
      <c r="T79" s="41"/>
      <c r="U79" s="41"/>
      <c r="V79" s="41"/>
      <c r="W79" s="41"/>
      <c r="X79" s="41"/>
      <c r="Y79" s="41"/>
      <c r="Z79" s="41"/>
      <c r="AA79" s="41"/>
    </row>
    <row r="80" spans="2:28" x14ac:dyDescent="0.25">
      <c r="B80" s="41"/>
      <c r="C80" s="41"/>
      <c r="D80" s="41"/>
      <c r="E80" s="41"/>
      <c r="F80" s="41"/>
      <c r="G80" s="41"/>
      <c r="H80" s="41"/>
      <c r="I80" s="41"/>
      <c r="J80" s="41"/>
      <c r="K80" s="41"/>
      <c r="L80" s="41"/>
      <c r="M80" s="41"/>
      <c r="N80" s="41"/>
      <c r="O80" s="41"/>
      <c r="P80" s="41"/>
      <c r="Q80" s="41"/>
      <c r="R80" s="41"/>
      <c r="S80" s="41"/>
      <c r="T80" s="41"/>
      <c r="U80" s="41"/>
      <c r="V80" s="41"/>
      <c r="W80" s="41"/>
      <c r="X80" s="41"/>
      <c r="Y80" s="41"/>
      <c r="Z80" s="41"/>
      <c r="AA80" s="41"/>
    </row>
    <row r="81" spans="2:27" x14ac:dyDescent="0.25">
      <c r="B81" s="41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1"/>
      <c r="Z81" s="41"/>
      <c r="AA81" s="41"/>
    </row>
    <row r="82" spans="2:27" x14ac:dyDescent="0.25">
      <c r="B82" s="41"/>
      <c r="C82" s="41"/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</row>
    <row r="83" spans="2:27" x14ac:dyDescent="0.25">
      <c r="B83" s="41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</row>
    <row r="84" spans="2:27" x14ac:dyDescent="0.25">
      <c r="B84" s="41"/>
      <c r="C84" s="41"/>
      <c r="D84" s="41"/>
      <c r="E84" s="41"/>
      <c r="F84" s="41"/>
      <c r="G84" s="41"/>
      <c r="H84" s="41"/>
      <c r="I84" s="41"/>
      <c r="J84" s="41"/>
      <c r="K84" s="41"/>
      <c r="L84" s="41"/>
      <c r="M84" s="41"/>
      <c r="N84" s="41"/>
      <c r="O84" s="41"/>
      <c r="P84" s="41"/>
      <c r="Q84" s="41"/>
      <c r="R84" s="41"/>
      <c r="S84" s="41"/>
      <c r="T84" s="41"/>
      <c r="U84" s="41"/>
      <c r="V84" s="41"/>
      <c r="W84" s="41"/>
      <c r="X84" s="41"/>
      <c r="Y84" s="41"/>
      <c r="Z84" s="41"/>
      <c r="AA84" s="41"/>
    </row>
    <row r="85" spans="2:27" x14ac:dyDescent="0.25">
      <c r="B85" s="41"/>
      <c r="C85" s="41"/>
      <c r="D85" s="41"/>
      <c r="E85" s="41"/>
      <c r="F85" s="41"/>
      <c r="G85" s="41"/>
      <c r="H85" s="41"/>
      <c r="I85" s="41"/>
      <c r="J85" s="41"/>
      <c r="K85" s="41"/>
      <c r="L85" s="41"/>
      <c r="M85" s="41"/>
      <c r="N85" s="41"/>
      <c r="O85" s="41"/>
      <c r="P85" s="41"/>
      <c r="Q85" s="41"/>
      <c r="R85" s="41"/>
      <c r="S85" s="41"/>
      <c r="T85" s="41"/>
      <c r="U85" s="41"/>
      <c r="V85" s="41"/>
      <c r="W85" s="41"/>
      <c r="X85" s="41"/>
      <c r="Y85" s="41"/>
      <c r="Z85" s="41"/>
      <c r="AA85" s="41"/>
    </row>
    <row r="86" spans="2:27" x14ac:dyDescent="0.25">
      <c r="B86" s="41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</row>
    <row r="87" spans="2:27" x14ac:dyDescent="0.25">
      <c r="B87" s="41"/>
      <c r="C87" s="41"/>
      <c r="D87" s="41"/>
      <c r="E87" s="41"/>
      <c r="F87" s="41"/>
      <c r="G87" s="41"/>
      <c r="H87" s="41"/>
      <c r="I87" s="41"/>
      <c r="J87" s="41"/>
      <c r="K87" s="41"/>
      <c r="L87" s="41"/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</row>
    <row r="88" spans="2:27" x14ac:dyDescent="0.25">
      <c r="B88" s="41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</row>
    <row r="89" spans="2:27" x14ac:dyDescent="0.25">
      <c r="B89" s="41"/>
      <c r="C89" s="41"/>
      <c r="D89" s="41"/>
      <c r="E89" s="41"/>
      <c r="F89" s="41"/>
      <c r="G89" s="41"/>
      <c r="H89" s="41"/>
      <c r="I89" s="41"/>
      <c r="J89" s="41"/>
      <c r="K89" s="41"/>
      <c r="L89" s="41"/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</row>
    <row r="90" spans="2:27" x14ac:dyDescent="0.25">
      <c r="B90" s="41"/>
      <c r="C90" s="41"/>
      <c r="D90" s="41"/>
      <c r="E90" s="41"/>
      <c r="F90" s="41"/>
      <c r="G90" s="41"/>
      <c r="H90" s="41"/>
      <c r="I90" s="41"/>
      <c r="J90" s="41"/>
      <c r="K90" s="41"/>
      <c r="L90" s="41"/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</row>
    <row r="91" spans="2:27" x14ac:dyDescent="0.25">
      <c r="B91" s="41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</row>
    <row r="92" spans="2:27" x14ac:dyDescent="0.25">
      <c r="B92" s="41"/>
      <c r="C92" s="41"/>
      <c r="D92" s="41"/>
      <c r="E92" s="41"/>
      <c r="F92" s="41"/>
      <c r="G92" s="41"/>
      <c r="H92" s="41"/>
      <c r="I92" s="41"/>
      <c r="J92" s="41"/>
      <c r="K92" s="41"/>
      <c r="L92" s="41"/>
      <c r="M92" s="41"/>
      <c r="N92" s="41"/>
      <c r="O92" s="41"/>
      <c r="P92" s="41"/>
      <c r="Q92" s="41"/>
      <c r="R92" s="41"/>
      <c r="S92" s="41"/>
      <c r="T92" s="41"/>
      <c r="U92" s="41"/>
      <c r="V92" s="41"/>
      <c r="W92" s="41"/>
      <c r="X92" s="41"/>
      <c r="Y92" s="41"/>
      <c r="Z92" s="41"/>
      <c r="AA92" s="41"/>
    </row>
    <row r="93" spans="2:27" x14ac:dyDescent="0.25">
      <c r="B93" s="41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</row>
    <row r="94" spans="2:27" x14ac:dyDescent="0.25">
      <c r="B94" s="41"/>
      <c r="C94" s="41"/>
      <c r="D94" s="41"/>
      <c r="E94" s="41"/>
      <c r="F94" s="41"/>
      <c r="G94" s="41"/>
      <c r="H94" s="41"/>
      <c r="I94" s="41"/>
      <c r="J94" s="41"/>
      <c r="K94" s="41"/>
      <c r="L94" s="41"/>
      <c r="M94" s="41"/>
      <c r="N94" s="41"/>
      <c r="O94" s="41"/>
      <c r="P94" s="41"/>
      <c r="Q94" s="41"/>
      <c r="R94" s="41"/>
      <c r="S94" s="41"/>
      <c r="T94" s="41"/>
      <c r="U94" s="41"/>
      <c r="V94" s="41"/>
      <c r="W94" s="41"/>
      <c r="X94" s="41"/>
      <c r="Y94" s="41"/>
      <c r="Z94" s="41"/>
      <c r="AA94" s="41"/>
    </row>
    <row r="95" spans="2:27" x14ac:dyDescent="0.25">
      <c r="B95" s="41"/>
      <c r="C95" s="41"/>
      <c r="D95" s="41"/>
      <c r="E95" s="41"/>
      <c r="F95" s="41"/>
      <c r="G95" s="41"/>
      <c r="H95" s="41"/>
      <c r="I95" s="41"/>
      <c r="J95" s="41"/>
      <c r="K95" s="41"/>
      <c r="L95" s="41"/>
      <c r="M95" s="41"/>
      <c r="N95" s="41"/>
      <c r="O95" s="41"/>
      <c r="P95" s="41"/>
      <c r="Q95" s="41"/>
      <c r="R95" s="41"/>
      <c r="S95" s="41"/>
      <c r="T95" s="41"/>
      <c r="U95" s="41"/>
      <c r="V95" s="41"/>
      <c r="W95" s="41"/>
      <c r="X95" s="41"/>
      <c r="Y95" s="41"/>
      <c r="Z95" s="41"/>
      <c r="AA95" s="41"/>
    </row>
    <row r="96" spans="2:27" x14ac:dyDescent="0.25">
      <c r="B96" s="41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</row>
    <row r="97" spans="2:27" x14ac:dyDescent="0.25">
      <c r="B97" s="41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</row>
    <row r="98" spans="2:27" x14ac:dyDescent="0.25">
      <c r="B98" s="41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  <c r="AA98" s="41"/>
    </row>
    <row r="99" spans="2:27" x14ac:dyDescent="0.25">
      <c r="B99" s="41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  <c r="AA99" s="41"/>
    </row>
    <row r="100" spans="2:27" x14ac:dyDescent="0.25">
      <c r="B100" s="41"/>
      <c r="C100" s="41"/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  <c r="O100" s="41"/>
      <c r="P100" s="41"/>
      <c r="Q100" s="41"/>
      <c r="R100" s="41"/>
      <c r="S100" s="41"/>
      <c r="T100" s="41"/>
      <c r="U100" s="41"/>
      <c r="V100" s="41"/>
      <c r="W100" s="41"/>
      <c r="X100" s="41"/>
      <c r="Y100" s="41"/>
      <c r="Z100" s="41"/>
      <c r="AA100" s="41"/>
    </row>
  </sheetData>
  <pageMargins left="0.7" right="0.7" top="0.75" bottom="0.75" header="0.3" footer="0.3"/>
  <pageSetup orientation="portrait" r:id="rId1"/>
  <ignoredErrors>
    <ignoredError sqref="N10:N12" numberStoredAsText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kBlock_Series_Name">
              <controlPr defaultSize="0" autoFill="0" autoLine="0" autoPict="0">
                <anchor moveWithCells="1">
                  <from>
                    <xdr:col>11</xdr:col>
                    <xdr:colOff>0</xdr:colOff>
                    <xdr:row>2</xdr:row>
                    <xdr:rowOff>0</xdr:rowOff>
                  </from>
                  <to>
                    <xdr:col>11</xdr:col>
                    <xdr:colOff>1019175</xdr:colOff>
                    <xdr:row>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chkBlock_Category_Name">
              <controlPr defaultSize="0" autoFill="0" autoLine="0" autoPict="0">
                <anchor moveWithCells="1">
                  <from>
                    <xdr:col>11</xdr:col>
                    <xdr:colOff>0</xdr:colOff>
                    <xdr:row>3</xdr:row>
                    <xdr:rowOff>0</xdr:rowOff>
                  </from>
                  <to>
                    <xdr:col>11</xdr:col>
                    <xdr:colOff>1019175</xdr:colOff>
                    <xdr:row>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6" name="chkBlock_Amount">
              <controlPr defaultSize="0" autoFill="0" autoLine="0" autoPict="0">
                <anchor moveWithCells="1">
                  <from>
                    <xdr:col>11</xdr:col>
                    <xdr:colOff>0</xdr:colOff>
                    <xdr:row>4</xdr:row>
                    <xdr:rowOff>0</xdr:rowOff>
                  </from>
                  <to>
                    <xdr:col>11</xdr:col>
                    <xdr:colOff>1019175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7" name="chkBlock_Pct_of_Category">
              <controlPr defaultSize="0" autoFill="0" autoLine="0" autoPict="0">
                <anchor moveWithCells="1">
                  <from>
                    <xdr:col>11</xdr:col>
                    <xdr:colOff>0</xdr:colOff>
                    <xdr:row>5</xdr:row>
                    <xdr:rowOff>0</xdr:rowOff>
                  </from>
                  <to>
                    <xdr:col>11</xdr:col>
                    <xdr:colOff>1019175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r:id="rId8" name="chkBlock_Pct_of_Total">
              <controlPr defaultSize="0" autoFill="0" autoLine="0" autoPict="0">
                <anchor moveWithCells="1">
                  <from>
                    <xdr:col>11</xdr:col>
                    <xdr:colOff>0</xdr:colOff>
                    <xdr:row>6</xdr:row>
                    <xdr:rowOff>0</xdr:rowOff>
                  </from>
                  <to>
                    <xdr:col>11</xdr:col>
                    <xdr:colOff>1019175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" r:id="rId9" name="chkColumn_Category_Name">
              <controlPr defaultSize="0" autoFill="0" autoLine="0" autoPict="0">
                <anchor moveWithCells="1">
                  <from>
                    <xdr:col>13</xdr:col>
                    <xdr:colOff>0</xdr:colOff>
                    <xdr:row>2</xdr:row>
                    <xdr:rowOff>0</xdr:rowOff>
                  </from>
                  <to>
                    <xdr:col>14</xdr:col>
                    <xdr:colOff>371475</xdr:colOff>
                    <xdr:row>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10" name="chkColumn_Sum_of_Category">
              <controlPr defaultSize="0" autoFill="0" autoLine="0" autoPict="0">
                <anchor moveWithCells="1">
                  <from>
                    <xdr:col>13</xdr:col>
                    <xdr:colOff>0</xdr:colOff>
                    <xdr:row>3</xdr:row>
                    <xdr:rowOff>0</xdr:rowOff>
                  </from>
                  <to>
                    <xdr:col>14</xdr:col>
                    <xdr:colOff>371475</xdr:colOff>
                    <xdr:row>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" r:id="rId11" name="chkColumn_Pct_of_Total_Width">
              <controlPr defaultSize="0" autoFill="0" autoLine="0" autoPict="0">
                <anchor moveWithCells="1">
                  <from>
                    <xdr:col>13</xdr:col>
                    <xdr:colOff>0</xdr:colOff>
                    <xdr:row>4</xdr:row>
                    <xdr:rowOff>0</xdr:rowOff>
                  </from>
                  <to>
                    <xdr:col>14</xdr:col>
                    <xdr:colOff>371475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1" r:id="rId12" name="chkBlockMinHeight">
              <controlPr defaultSize="0" autoFill="0" autoLine="0" autoPict="0">
                <anchor moveWithCells="1">
                  <from>
                    <xdr:col>15</xdr:col>
                    <xdr:colOff>0</xdr:colOff>
                    <xdr:row>2</xdr:row>
                    <xdr:rowOff>0</xdr:rowOff>
                  </from>
                  <to>
                    <xdr:col>16</xdr:col>
                    <xdr:colOff>561975</xdr:colOff>
                    <xdr:row>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2" r:id="rId13" name="chkBlockMinWidth">
              <controlPr defaultSize="0" autoFill="0" autoLine="0" autoPict="0">
                <anchor moveWithCells="1">
                  <from>
                    <xdr:col>15</xdr:col>
                    <xdr:colOff>0</xdr:colOff>
                    <xdr:row>3</xdr:row>
                    <xdr:rowOff>0</xdr:rowOff>
                  </from>
                  <to>
                    <xdr:col>16</xdr:col>
                    <xdr:colOff>561975</xdr:colOff>
                    <xdr:row>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3" r:id="rId14" name="chkBlockMinValue">
              <controlPr defaultSize="0" autoFill="0" autoLine="0" autoPict="0">
                <anchor moveWithCells="1">
                  <from>
                    <xdr:col>15</xdr:col>
                    <xdr:colOff>0</xdr:colOff>
                    <xdr:row>4</xdr:row>
                    <xdr:rowOff>0</xdr:rowOff>
                  </from>
                  <to>
                    <xdr:col>16</xdr:col>
                    <xdr:colOff>561975</xdr:colOff>
                    <xdr:row>5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AFDA12-8996-4784-98A3-0B61D7AC1B9B}">
  <sheetPr codeName="Sheet16">
    <pageSetUpPr fitToPage="1"/>
  </sheetPr>
  <dimension ref="A1:J16"/>
  <sheetViews>
    <sheetView showGridLines="0" tabSelected="1" zoomScale="110" zoomScaleNormal="110" workbookViewId="0">
      <selection activeCell="B4" sqref="B4"/>
    </sheetView>
  </sheetViews>
  <sheetFormatPr defaultColWidth="10.7109375" defaultRowHeight="15" customHeight="1" x14ac:dyDescent="0.25"/>
  <cols>
    <col min="1" max="1" width="3" style="12" customWidth="1"/>
    <col min="2" max="2" width="11.7109375" style="12" customWidth="1"/>
    <col min="3" max="8" width="6" style="12" customWidth="1"/>
    <col min="9" max="9" width="4.5703125" style="12" customWidth="1"/>
    <col min="10" max="10" width="5.5703125" style="12" customWidth="1"/>
    <col min="11" max="19" width="6" style="12" customWidth="1"/>
    <col min="20" max="25" width="3.7109375" style="12" customWidth="1"/>
    <col min="26" max="16384" width="10.7109375" style="12"/>
  </cols>
  <sheetData>
    <row r="1" spans="1:10" s="13" customFormat="1" ht="15" customHeight="1" x14ac:dyDescent="0.25"/>
    <row r="2" spans="1:10" s="13" customFormat="1" ht="15" customHeight="1" x14ac:dyDescent="0.25">
      <c r="B2" s="13" t="s">
        <v>96</v>
      </c>
    </row>
    <row r="3" spans="1:10" s="13" customFormat="1" ht="15" customHeight="1" thickBot="1" x14ac:dyDescent="0.3"/>
    <row r="4" spans="1:10" ht="15" customHeight="1" x14ac:dyDescent="0.25">
      <c r="A4" s="13"/>
      <c r="B4" s="14"/>
      <c r="C4" s="15" t="s">
        <v>81</v>
      </c>
      <c r="D4" s="15" t="s">
        <v>82</v>
      </c>
      <c r="E4" s="15" t="s">
        <v>83</v>
      </c>
      <c r="F4" s="15" t="s">
        <v>84</v>
      </c>
      <c r="G4" s="15" t="s">
        <v>85</v>
      </c>
      <c r="H4" s="16" t="s">
        <v>86</v>
      </c>
      <c r="I4" s="13"/>
    </row>
    <row r="5" spans="1:10" ht="15" customHeight="1" x14ac:dyDescent="0.25">
      <c r="A5" s="13"/>
      <c r="B5" s="17" t="s">
        <v>87</v>
      </c>
      <c r="C5" s="18">
        <v>39</v>
      </c>
      <c r="D5" s="18">
        <v>32</v>
      </c>
      <c r="E5" s="18">
        <v>59</v>
      </c>
      <c r="F5" s="18">
        <v>45</v>
      </c>
      <c r="G5" s="18">
        <v>56</v>
      </c>
      <c r="H5" s="19">
        <v>120</v>
      </c>
      <c r="I5" s="13"/>
    </row>
    <row r="6" spans="1:10" ht="15" customHeight="1" x14ac:dyDescent="0.25">
      <c r="A6" s="13"/>
      <c r="B6" s="17" t="s">
        <v>88</v>
      </c>
      <c r="C6" s="18">
        <v>56</v>
      </c>
      <c r="D6" s="18">
        <v>52</v>
      </c>
      <c r="E6" s="18">
        <v>42</v>
      </c>
      <c r="F6" s="18">
        <v>49</v>
      </c>
      <c r="G6" s="18">
        <v>32</v>
      </c>
      <c r="H6" s="19">
        <v>32</v>
      </c>
      <c r="I6" s="13"/>
    </row>
    <row r="7" spans="1:10" ht="15" customHeight="1" x14ac:dyDescent="0.25">
      <c r="A7" s="13"/>
      <c r="B7" s="17" t="s">
        <v>89</v>
      </c>
      <c r="C7" s="18">
        <v>57</v>
      </c>
      <c r="D7" s="18">
        <v>43</v>
      </c>
      <c r="E7" s="18">
        <v>33</v>
      </c>
      <c r="F7" s="18">
        <v>34</v>
      </c>
      <c r="G7" s="18">
        <v>39</v>
      </c>
      <c r="H7" s="19">
        <v>47</v>
      </c>
      <c r="I7" s="13"/>
    </row>
    <row r="8" spans="1:10" ht="15" customHeight="1" x14ac:dyDescent="0.25">
      <c r="A8" s="13"/>
      <c r="B8" s="17" t="s">
        <v>90</v>
      </c>
      <c r="C8" s="18">
        <v>49</v>
      </c>
      <c r="D8" s="18">
        <v>55</v>
      </c>
      <c r="E8" s="18">
        <v>43</v>
      </c>
      <c r="F8" s="18">
        <v>59</v>
      </c>
      <c r="G8" s="18">
        <v>49</v>
      </c>
      <c r="H8" s="19">
        <v>46</v>
      </c>
      <c r="I8" s="13"/>
    </row>
    <row r="9" spans="1:10" ht="15" customHeight="1" x14ac:dyDescent="0.25">
      <c r="A9" s="13"/>
      <c r="B9" s="17" t="s">
        <v>91</v>
      </c>
      <c r="C9" s="18">
        <v>39</v>
      </c>
      <c r="D9" s="18">
        <v>51</v>
      </c>
      <c r="E9" s="18">
        <v>120</v>
      </c>
      <c r="F9" s="18">
        <v>48</v>
      </c>
      <c r="G9" s="18">
        <v>54</v>
      </c>
      <c r="H9" s="19">
        <v>42</v>
      </c>
      <c r="I9" s="13"/>
    </row>
    <row r="10" spans="1:10" ht="15" customHeight="1" x14ac:dyDescent="0.25">
      <c r="A10" s="13"/>
      <c r="B10" s="17" t="s">
        <v>92</v>
      </c>
      <c r="C10" s="18">
        <v>59</v>
      </c>
      <c r="D10" s="18">
        <v>33</v>
      </c>
      <c r="E10" s="18">
        <v>42</v>
      </c>
      <c r="F10" s="18">
        <v>51</v>
      </c>
      <c r="G10" s="18">
        <v>47</v>
      </c>
      <c r="H10" s="19">
        <v>48</v>
      </c>
      <c r="I10" s="13"/>
    </row>
    <row r="11" spans="1:10" ht="15" customHeight="1" x14ac:dyDescent="0.25">
      <c r="A11" s="13"/>
      <c r="B11" s="17" t="s">
        <v>93</v>
      </c>
      <c r="C11" s="18">
        <v>49</v>
      </c>
      <c r="D11" s="18">
        <v>56</v>
      </c>
      <c r="E11" s="18">
        <v>51</v>
      </c>
      <c r="F11" s="18">
        <v>46</v>
      </c>
      <c r="G11" s="18">
        <v>52</v>
      </c>
      <c r="H11" s="19">
        <v>30</v>
      </c>
      <c r="I11" s="13"/>
    </row>
    <row r="12" spans="1:10" ht="15" customHeight="1" thickBot="1" x14ac:dyDescent="0.3">
      <c r="A12" s="13"/>
      <c r="B12" s="20" t="s">
        <v>94</v>
      </c>
      <c r="C12" s="21">
        <v>54</v>
      </c>
      <c r="D12" s="21">
        <v>59</v>
      </c>
      <c r="E12" s="21">
        <v>54</v>
      </c>
      <c r="F12" s="21">
        <v>54</v>
      </c>
      <c r="G12" s="21">
        <v>35</v>
      </c>
      <c r="H12" s="22">
        <v>52</v>
      </c>
      <c r="I12" s="13"/>
    </row>
    <row r="13" spans="1:10" ht="10.5" customHeight="1" x14ac:dyDescent="0.25">
      <c r="A13" s="13"/>
      <c r="I13" s="13"/>
      <c r="J13" s="13"/>
    </row>
    <row r="14" spans="1:10" ht="15" customHeight="1" x14ac:dyDescent="0.25">
      <c r="A14" s="13"/>
      <c r="I14" s="13"/>
      <c r="J14" s="13"/>
    </row>
    <row r="15" spans="1:10" ht="15" customHeight="1" x14ac:dyDescent="0.25">
      <c r="A15" s="13"/>
    </row>
    <row r="16" spans="1:10" ht="15" customHeight="1" x14ac:dyDescent="0.25">
      <c r="A16" s="13"/>
    </row>
  </sheetData>
  <pageMargins left="0.19685039370078741" right="0.19685039370078741" top="0.39370078740157483" bottom="0.39370078740157483" header="0.19685039370078741" footer="0.19685039370078741"/>
  <pageSetup paperSize="9" fitToHeight="0" orientation="landscape" horizont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30</vt:i4>
      </vt:variant>
    </vt:vector>
  </HeadingPairs>
  <TitlesOfParts>
    <vt:vector size="32" baseType="lpstr">
      <vt:lpstr>Sheet3</vt:lpstr>
      <vt:lpstr>HLP04132023182006</vt:lpstr>
      <vt:lpstr>Sheet3!BlkAmtFormat</vt:lpstr>
      <vt:lpstr>Sheet3!BlkAmtPrefix</vt:lpstr>
      <vt:lpstr>Sheet3!BlkAmtSuffix</vt:lpstr>
      <vt:lpstr>Sheet3!Block_Amount</vt:lpstr>
      <vt:lpstr>Sheet3!Block_Category_Name</vt:lpstr>
      <vt:lpstr>Sheet3!Block_Pct_of_Category</vt:lpstr>
      <vt:lpstr>Sheet3!Block_Pct_of_Total</vt:lpstr>
      <vt:lpstr>Sheet3!Block_Series_Name</vt:lpstr>
      <vt:lpstr>Sheet3!BlockMinHeight</vt:lpstr>
      <vt:lpstr>Sheet3!BlockMinValue</vt:lpstr>
      <vt:lpstr>Sheet3!BlockMinWidth</vt:lpstr>
      <vt:lpstr>Sheet3!ColAmtFormat</vt:lpstr>
      <vt:lpstr>Sheet3!ColAmtPrefix</vt:lpstr>
      <vt:lpstr>Sheet3!ColAmtSuffix</vt:lpstr>
      <vt:lpstr>Sheet3!Column_Category_Name</vt:lpstr>
      <vt:lpstr>Sheet3!Column_Pct_of_Total_Width</vt:lpstr>
      <vt:lpstr>Sheet3!Column_Sum_of_Category</vt:lpstr>
      <vt:lpstr>Sheet3!MinHeight</vt:lpstr>
      <vt:lpstr>Sheet3!MinValue</vt:lpstr>
      <vt:lpstr>Sheet3!MinWidth</vt:lpstr>
      <vt:lpstr>Sheet3!PctColFormat</vt:lpstr>
      <vt:lpstr>Sheet3!PctColPrefix</vt:lpstr>
      <vt:lpstr>Sheet3!PctColSuffix</vt:lpstr>
      <vt:lpstr>Sheet3!PctTotFormat</vt:lpstr>
      <vt:lpstr>Sheet3!PctTotPrefix</vt:lpstr>
      <vt:lpstr>Sheet3!PctTotSuffix</vt:lpstr>
      <vt:lpstr>Sheet3!PctWidthFormat</vt:lpstr>
      <vt:lpstr>Sheet3!PctWidthPrefix</vt:lpstr>
      <vt:lpstr>Sheet3!PctWidthSuffix</vt:lpstr>
      <vt:lpstr>HLP04132023182006!raphic5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/>
  <cp:keywords/>
  <cp:lastModifiedBy>P</cp:lastModifiedBy>
  <cp:lastPrinted>2014-05-18T17:59:53Z</cp:lastPrinted>
  <dcterms:created xsi:type="dcterms:W3CDTF">2014-05-18T10:00:00Z</dcterms:created>
  <dcterms:modified xsi:type="dcterms:W3CDTF">2023-04-14T19:38:05Z</dcterms:modified>
</cp:coreProperties>
</file>