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E:\WEBSITES\_WEBSHOP-PRODUCTS\_UDT 10.6\Examples\"/>
    </mc:Choice>
  </mc:AlternateContent>
  <xr:revisionPtr revIDLastSave="0" documentId="13_ncr:1_{A619E0E3-AF32-483D-836A-20AAA6DC17B5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ChartsDataSheet" sheetId="6" state="veryHidden" r:id="rId1"/>
    <sheet name="Mekko" sheetId="5" r:id="rId2"/>
  </sheets>
  <definedNames>
    <definedName name="_xlnm._FilterDatabase" localSheetId="1" hidden="1">Mekko!#REF!</definedName>
    <definedName name="myChartArea">#REF!</definedName>
    <definedName name="myColorScheme">Mekko!#REF!</definedName>
    <definedName name="myDat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VE2" i="6" l="1"/>
  <c r="CVE3" i="6"/>
  <c r="CVE4" i="6"/>
  <c r="CVE5" i="6"/>
  <c r="CVE6" i="6"/>
  <c r="CVE7" i="6"/>
  <c r="CVE8" i="6"/>
  <c r="CVE9" i="6"/>
  <c r="CVE10" i="6"/>
  <c r="CVE11" i="6"/>
  <c r="CVE12" i="6"/>
  <c r="CVE13" i="6"/>
  <c r="CVE14" i="6"/>
  <c r="CVE15" i="6"/>
  <c r="CVE16" i="6"/>
  <c r="CVE17" i="6"/>
  <c r="CVE18" i="6"/>
  <c r="CVE19" i="6"/>
  <c r="CVE20" i="6"/>
  <c r="CVE21" i="6"/>
  <c r="CVE22" i="6"/>
  <c r="CVE23" i="6"/>
  <c r="CVE24" i="6"/>
  <c r="CVE25" i="6"/>
  <c r="CVE26" i="6"/>
  <c r="CVE27" i="6"/>
  <c r="CVE28" i="6"/>
  <c r="CVE29" i="6"/>
  <c r="CVE30" i="6"/>
  <c r="CVE31" i="6"/>
  <c r="CVE32" i="6"/>
  <c r="CVE33" i="6"/>
  <c r="CVE34" i="6"/>
  <c r="CVE35" i="6"/>
  <c r="CVE36" i="6"/>
  <c r="CVE37" i="6"/>
  <c r="CVE38" i="6"/>
  <c r="CVE39" i="6"/>
  <c r="CVE40" i="6"/>
  <c r="CVE41" i="6"/>
  <c r="CVE42" i="6"/>
  <c r="CVE43" i="6"/>
  <c r="CVE44" i="6"/>
  <c r="CVE45" i="6"/>
  <c r="CVE46" i="6"/>
  <c r="CVE47" i="6"/>
  <c r="CVE48" i="6"/>
  <c r="CVE49" i="6"/>
  <c r="CVE50" i="6"/>
  <c r="CVE51" i="6"/>
  <c r="CVE52" i="6"/>
  <c r="CVE53" i="6"/>
  <c r="CVE54" i="6"/>
  <c r="CVE55" i="6"/>
  <c r="CVE56" i="6"/>
  <c r="CVE57" i="6"/>
  <c r="CVE58" i="6"/>
  <c r="CVE59" i="6"/>
  <c r="CVE60" i="6"/>
  <c r="CVE61" i="6"/>
  <c r="CVE62" i="6"/>
  <c r="CVE63" i="6"/>
  <c r="CVE64" i="6"/>
  <c r="CVE65" i="6"/>
  <c r="CVE66" i="6"/>
  <c r="CVE67" i="6"/>
  <c r="CVE68" i="6"/>
  <c r="CVE69" i="6"/>
  <c r="CVE70" i="6"/>
  <c r="CVE71" i="6"/>
  <c r="CVE72" i="6"/>
  <c r="CVI72" i="6"/>
  <c r="CVI71" i="6"/>
  <c r="CVI70" i="6"/>
  <c r="CVI69" i="6"/>
  <c r="CVI68" i="6"/>
  <c r="CVI66" i="6"/>
  <c r="CVI65" i="6"/>
  <c r="CVI64" i="6"/>
  <c r="CVI63" i="6"/>
  <c r="CVI62" i="6"/>
  <c r="CVI60" i="6"/>
  <c r="CVI59" i="6"/>
  <c r="CVI58" i="6"/>
  <c r="CVI57" i="6"/>
  <c r="CVI56" i="6"/>
  <c r="CVI54" i="6"/>
  <c r="CVI53" i="6"/>
  <c r="CVI52" i="6"/>
  <c r="CVI51" i="6"/>
  <c r="CVI50" i="6"/>
  <c r="CVI48" i="6"/>
  <c r="CVI47" i="6"/>
  <c r="CVI46" i="6"/>
  <c r="CVI45" i="6"/>
  <c r="CVI44" i="6"/>
  <c r="CVI42" i="6"/>
  <c r="CVI41" i="6"/>
  <c r="CVI40" i="6"/>
  <c r="CVI39" i="6"/>
  <c r="CVI38" i="6"/>
  <c r="CVI36" i="6"/>
  <c r="CVI35" i="6"/>
  <c r="CVI34" i="6"/>
  <c r="CVI33" i="6"/>
  <c r="CVI32" i="6"/>
  <c r="CVI30" i="6"/>
  <c r="CVI29" i="6"/>
  <c r="CVI28" i="6"/>
  <c r="CVI27" i="6"/>
  <c r="CVI26" i="6"/>
  <c r="CVI24" i="6"/>
  <c r="CVI23" i="6"/>
  <c r="CVI22" i="6"/>
  <c r="CVI21" i="6"/>
  <c r="CVI20" i="6"/>
  <c r="CVI18" i="6"/>
  <c r="CVI17" i="6"/>
  <c r="CVI16" i="6"/>
  <c r="CVI15" i="6"/>
  <c r="CVI14" i="6"/>
  <c r="CVI12" i="6"/>
  <c r="CVI11" i="6"/>
  <c r="CVI10" i="6"/>
  <c r="CVI9" i="6"/>
  <c r="CVI8" i="6"/>
  <c r="CVI6" i="6"/>
  <c r="CVI5" i="6"/>
  <c r="CVI4" i="6"/>
  <c r="CVI3" i="6"/>
  <c r="CVI2" i="6"/>
  <c r="CVH72" i="6"/>
  <c r="CVH71" i="6"/>
  <c r="CVH70" i="6"/>
  <c r="CVH69" i="6"/>
  <c r="CVH68" i="6"/>
  <c r="CVH66" i="6"/>
  <c r="CVH65" i="6"/>
  <c r="CVH64" i="6"/>
  <c r="CVH63" i="6"/>
  <c r="CVH62" i="6"/>
  <c r="CVH60" i="6"/>
  <c r="CVH59" i="6"/>
  <c r="CVH58" i="6"/>
  <c r="CVH57" i="6"/>
  <c r="CVH56" i="6"/>
  <c r="CVH54" i="6"/>
  <c r="CVH53" i="6"/>
  <c r="CVH52" i="6"/>
  <c r="CVH51" i="6"/>
  <c r="CVH50" i="6"/>
  <c r="CVH48" i="6"/>
  <c r="CVH47" i="6"/>
  <c r="CVH46" i="6"/>
  <c r="CVH45" i="6"/>
  <c r="CVH44" i="6"/>
  <c r="CVH42" i="6"/>
  <c r="CVH41" i="6"/>
  <c r="CVH40" i="6"/>
  <c r="CVH39" i="6"/>
  <c r="CVH38" i="6"/>
  <c r="CVH36" i="6"/>
  <c r="CVH35" i="6"/>
  <c r="CVH34" i="6"/>
  <c r="CVH33" i="6"/>
  <c r="CVH32" i="6"/>
  <c r="CVH30" i="6"/>
  <c r="CVH29" i="6"/>
  <c r="CVH28" i="6"/>
  <c r="CVH27" i="6"/>
  <c r="CVH26" i="6"/>
  <c r="CVH24" i="6"/>
  <c r="CVH23" i="6"/>
  <c r="CVH22" i="6"/>
  <c r="CVH21" i="6"/>
  <c r="CVH20" i="6"/>
  <c r="CVH18" i="6"/>
  <c r="CVH17" i="6"/>
  <c r="CVH16" i="6"/>
  <c r="CVH15" i="6"/>
  <c r="CVH14" i="6"/>
  <c r="CVH12" i="6"/>
  <c r="CVH11" i="6"/>
  <c r="CVH10" i="6"/>
  <c r="CVH9" i="6"/>
  <c r="CVH8" i="6"/>
  <c r="CVH6" i="6"/>
  <c r="CVH5" i="6"/>
  <c r="CVH4" i="6"/>
  <c r="CVH3" i="6"/>
  <c r="CVH2" i="6"/>
  <c r="CVG72" i="6"/>
  <c r="CVG71" i="6"/>
  <c r="CVG70" i="6"/>
  <c r="CVG69" i="6"/>
  <c r="CVG68" i="6"/>
  <c r="CVG66" i="6"/>
  <c r="CVG65" i="6"/>
  <c r="CVG64" i="6"/>
  <c r="CVG63" i="6"/>
  <c r="CVG62" i="6"/>
  <c r="CVG60" i="6"/>
  <c r="CVG59" i="6"/>
  <c r="CVG58" i="6"/>
  <c r="CVG57" i="6"/>
  <c r="CVG56" i="6"/>
  <c r="CVG54" i="6"/>
  <c r="CVG53" i="6"/>
  <c r="CVG52" i="6"/>
  <c r="CVG51" i="6"/>
  <c r="CVG50" i="6"/>
  <c r="CVG48" i="6"/>
  <c r="CVG47" i="6"/>
  <c r="CVG46" i="6"/>
  <c r="CVG45" i="6"/>
  <c r="CVG44" i="6"/>
  <c r="CVG42" i="6"/>
  <c r="CVG41" i="6"/>
  <c r="CVG40" i="6"/>
  <c r="CVG39" i="6"/>
  <c r="CVG38" i="6"/>
  <c r="CVG36" i="6"/>
  <c r="CVG35" i="6"/>
  <c r="CVG34" i="6"/>
  <c r="CVG33" i="6"/>
  <c r="CVG32" i="6"/>
  <c r="CVG30" i="6"/>
  <c r="CVG29" i="6"/>
  <c r="CVG28" i="6"/>
  <c r="CVG27" i="6"/>
  <c r="CVG26" i="6"/>
  <c r="CVG24" i="6"/>
  <c r="CVG23" i="6"/>
  <c r="CVG22" i="6"/>
  <c r="CVG21" i="6"/>
  <c r="CVG20" i="6"/>
  <c r="CVG18" i="6"/>
  <c r="CVG17" i="6"/>
  <c r="CVG16" i="6"/>
  <c r="CVG15" i="6"/>
  <c r="CVG14" i="6"/>
  <c r="CVG12" i="6"/>
  <c r="CVG11" i="6"/>
  <c r="CVG10" i="6"/>
  <c r="CVG9" i="6"/>
  <c r="CVG8" i="6"/>
  <c r="CVG6" i="6"/>
  <c r="CVG5" i="6"/>
  <c r="CVG4" i="6"/>
  <c r="CVG3" i="6"/>
  <c r="CVG2" i="6"/>
  <c r="CVF72" i="6"/>
  <c r="CVF71" i="6"/>
  <c r="CVF70" i="6"/>
  <c r="CVF69" i="6"/>
  <c r="CVF68" i="6"/>
  <c r="CVF66" i="6"/>
  <c r="CVF65" i="6"/>
  <c r="CVF64" i="6"/>
  <c r="CVF63" i="6"/>
  <c r="CVF62" i="6"/>
  <c r="CVF60" i="6"/>
  <c r="CVF59" i="6"/>
  <c r="CVF58" i="6"/>
  <c r="CVF57" i="6"/>
  <c r="CVF56" i="6"/>
  <c r="CVF54" i="6"/>
  <c r="CVF53" i="6"/>
  <c r="CVF52" i="6"/>
  <c r="CVF51" i="6"/>
  <c r="CVF50" i="6"/>
  <c r="CVF48" i="6"/>
  <c r="CVF47" i="6"/>
  <c r="CVF46" i="6"/>
  <c r="CVF45" i="6"/>
  <c r="CVF44" i="6"/>
  <c r="CVF42" i="6"/>
  <c r="CVF41" i="6"/>
  <c r="CVF40" i="6"/>
  <c r="CVF39" i="6"/>
  <c r="CVF38" i="6"/>
  <c r="CVF36" i="6"/>
  <c r="CVF35" i="6"/>
  <c r="CVF34" i="6"/>
  <c r="CVF33" i="6"/>
  <c r="CVF32" i="6"/>
  <c r="CVF30" i="6"/>
  <c r="CVF29" i="6"/>
  <c r="CVF28" i="6"/>
  <c r="CVF27" i="6"/>
  <c r="CVF26" i="6"/>
  <c r="CVF24" i="6"/>
  <c r="CVF23" i="6"/>
  <c r="CVF22" i="6"/>
  <c r="CVF21" i="6"/>
  <c r="CVF20" i="6"/>
  <c r="CVF18" i="6"/>
  <c r="CVF17" i="6"/>
  <c r="CVF16" i="6"/>
  <c r="CVF15" i="6"/>
  <c r="CVF14" i="6"/>
  <c r="CVF12" i="6"/>
  <c r="CVF11" i="6"/>
  <c r="CVF10" i="6"/>
  <c r="CVF9" i="6"/>
  <c r="CVF8" i="6"/>
  <c r="CVF6" i="6"/>
  <c r="CVF5" i="6"/>
  <c r="CVF4" i="6"/>
  <c r="CVF3" i="6"/>
  <c r="CVF2" i="6"/>
  <c r="CVE1" i="6"/>
  <c r="CVC1" i="6"/>
  <c r="CVB36" i="6"/>
  <c r="CVB6" i="6"/>
  <c r="CVB46" i="6"/>
  <c r="CVB51" i="6"/>
  <c r="CVB23" i="6"/>
  <c r="CVB69" i="6"/>
  <c r="CVB29" i="6"/>
  <c r="CVB4" i="6"/>
  <c r="CVB35" i="6"/>
  <c r="CVB49" i="6"/>
  <c r="CVB33" i="6"/>
  <c r="CVB41" i="6"/>
  <c r="CVB72" i="6"/>
  <c r="CVB39" i="6"/>
  <c r="CVB59" i="6"/>
  <c r="CVB28" i="6"/>
  <c r="CVB66" i="6"/>
  <c r="CVB27" i="6"/>
  <c r="CVB68" i="6"/>
  <c r="CVB67" i="6"/>
  <c r="CVB53" i="6"/>
  <c r="CVB8" i="6"/>
  <c r="CVB5" i="6"/>
  <c r="CVB55" i="6"/>
  <c r="CVB52" i="6"/>
  <c r="CVB42" i="6"/>
  <c r="CVB56" i="6"/>
  <c r="CVB70" i="6"/>
  <c r="CVB48" i="6"/>
  <c r="CVB30" i="6"/>
  <c r="CVB21" i="6"/>
  <c r="CVB12" i="6"/>
  <c r="CVB25" i="6"/>
  <c r="CVB45" i="6"/>
  <c r="CVB60" i="6"/>
  <c r="CVB62" i="6"/>
  <c r="CVB47" i="6"/>
  <c r="CVB31" i="6"/>
  <c r="CVB20" i="6"/>
  <c r="CVB58" i="6"/>
  <c r="CVB50" i="6"/>
  <c r="CVB16" i="6"/>
  <c r="CVB14" i="6"/>
  <c r="CVB40" i="6"/>
  <c r="CVB11" i="6"/>
  <c r="CVB19" i="6"/>
  <c r="CVB54" i="6"/>
  <c r="CVB57" i="6"/>
  <c r="CVB17" i="6"/>
  <c r="CVB71" i="6"/>
  <c r="CVB10" i="6"/>
  <c r="CVB2" i="6"/>
  <c r="CVB65" i="6"/>
  <c r="CVB13" i="6"/>
  <c r="CVB24" i="6"/>
  <c r="CVB3" i="6"/>
  <c r="CVB38" i="6"/>
  <c r="CVB61" i="6"/>
  <c r="CVB37" i="6"/>
  <c r="CVB34" i="6"/>
  <c r="CVB18" i="6"/>
  <c r="CVB22" i="6"/>
  <c r="CVB64" i="6"/>
  <c r="CVB63" i="6"/>
  <c r="CVB32" i="6"/>
  <c r="CVB7" i="6"/>
  <c r="CVB9" i="6"/>
  <c r="CVB43" i="6"/>
  <c r="CVB15" i="6"/>
  <c r="CVB26" i="6"/>
  <c r="CVB44" i="6"/>
  <c r="CBY2" i="6" l="1"/>
  <c r="CBW2" i="6"/>
  <c r="N5" i="5"/>
  <c r="N6" i="5"/>
  <c r="N7" i="5"/>
  <c r="N8" i="5"/>
  <c r="N9" i="5"/>
  <c r="N10" i="5"/>
  <c r="N11" i="5"/>
  <c r="N12" i="5"/>
  <c r="N13" i="5"/>
  <c r="N14" i="5"/>
  <c r="N15" i="5"/>
  <c r="N16" i="5"/>
  <c r="CVB1" i="6"/>
  <c r="CBV2" i="6"/>
</calcChain>
</file>

<file path=xl/sharedStrings.xml><?xml version="1.0" encoding="utf-8"?>
<sst xmlns="http://schemas.openxmlformats.org/spreadsheetml/2006/main" count="288" uniqueCount="110">
  <si>
    <t>X</t>
  </si>
  <si>
    <t>Gauge Chart Name:</t>
  </si>
  <si>
    <t>AV</t>
  </si>
  <si>
    <t>min</t>
  </si>
  <si>
    <t>max</t>
  </si>
  <si>
    <t>diff</t>
  </si>
  <si>
    <t>Format</t>
  </si>
  <si>
    <t>Decimals</t>
  </si>
  <si>
    <t>Labels size</t>
  </si>
  <si>
    <t>AV size</t>
  </si>
  <si>
    <t>ref 2E</t>
  </si>
  <si>
    <t>ref 1E</t>
  </si>
  <si>
    <t>color 1</t>
  </si>
  <si>
    <t>color 2</t>
  </si>
  <si>
    <t>color 3</t>
  </si>
  <si>
    <t>Skin</t>
  </si>
  <si>
    <t>Sheet Name</t>
  </si>
  <si>
    <t>Sheet Index</t>
  </si>
  <si>
    <t>Attached</t>
  </si>
  <si>
    <t>Reference</t>
  </si>
  <si>
    <t>color AV</t>
  </si>
  <si>
    <t>Description</t>
  </si>
  <si>
    <t>Size</t>
  </si>
  <si>
    <t>PV</t>
  </si>
  <si>
    <t>TextBoxDiff</t>
  </si>
  <si>
    <t>color PV</t>
  </si>
  <si>
    <t>ref 4S</t>
  </si>
  <si>
    <t>ref 4E</t>
  </si>
  <si>
    <t>ref 5E</t>
  </si>
  <si>
    <t>ref 6E</t>
  </si>
  <si>
    <t>ref 7E</t>
  </si>
  <si>
    <t>ref 8E</t>
  </si>
  <si>
    <t>ref 9E</t>
  </si>
  <si>
    <t>ref 10E</t>
  </si>
  <si>
    <t>ref 11E</t>
  </si>
  <si>
    <t>ref 12E</t>
  </si>
  <si>
    <t>color 4</t>
  </si>
  <si>
    <t>color 5</t>
  </si>
  <si>
    <t>color 6</t>
  </si>
  <si>
    <t>color 7</t>
  </si>
  <si>
    <t>color 8</t>
  </si>
  <si>
    <t>color 9</t>
  </si>
  <si>
    <t>color 10</t>
  </si>
  <si>
    <t>color 11</t>
  </si>
  <si>
    <t>color 12</t>
  </si>
  <si>
    <t>Zones Count</t>
  </si>
  <si>
    <t>Hform</t>
  </si>
  <si>
    <t>Variance Chart Name:</t>
  </si>
  <si>
    <t>Data 1</t>
  </si>
  <si>
    <t>Data 2</t>
  </si>
  <si>
    <t>Diff</t>
  </si>
  <si>
    <t>Series 1</t>
  </si>
  <si>
    <t>Series 2</t>
  </si>
  <si>
    <t>Sales Funnel Chart Name:</t>
  </si>
  <si>
    <t>TL Chart Name:</t>
  </si>
  <si>
    <t>Green</t>
  </si>
  <si>
    <t>Yellow</t>
  </si>
  <si>
    <t>AV Val.</t>
  </si>
  <si>
    <t>Size 1</t>
  </si>
  <si>
    <t>Size 2</t>
  </si>
  <si>
    <t>Size 3</t>
  </si>
  <si>
    <t>ForeColor</t>
  </si>
  <si>
    <t>Border</t>
  </si>
  <si>
    <t>Off Light</t>
  </si>
  <si>
    <t>Text</t>
  </si>
  <si>
    <t>Color 1</t>
  </si>
  <si>
    <t>Color 2</t>
  </si>
  <si>
    <t>Color 3</t>
  </si>
  <si>
    <t>Model</t>
  </si>
  <si>
    <t>Minim</t>
  </si>
  <si>
    <t>Maxim</t>
  </si>
  <si>
    <t>VarianceActualHorizontal:</t>
  </si>
  <si>
    <t>WaterFallChart Name:</t>
  </si>
  <si>
    <t>Labels</t>
  </si>
  <si>
    <t>Values</t>
  </si>
  <si>
    <t>Cumulative</t>
  </si>
  <si>
    <t>Start - End</t>
  </si>
  <si>
    <t>Before</t>
  </si>
  <si>
    <t>After</t>
  </si>
  <si>
    <t>Data label position</t>
  </si>
  <si>
    <t>MekkoChart Name:</t>
  </si>
  <si>
    <t>MEK_1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</si>
  <si>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</si>
  <si>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</si>
  <si>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</si>
  <si>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</si>
  <si>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</si>
  <si>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</si>
  <si>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</si>
  <si>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</si>
  <si>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</si>
  <si>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</si>
  <si>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</si>
  <si>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</si>
  <si>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Recommended Color Schemes (Diverging Palettes)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</si>
  <si>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</si>
  <si>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</si>
  <si>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</si>
  <si>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</si>
  <si>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</si>
  <si>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</si>
  <si>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</si>
  <si>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</si>
  <si>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</si>
  <si>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</si>
  <si>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Product 11</t>
  </si>
  <si>
    <t>Product 12</t>
  </si>
  <si>
    <t>WRS_1</t>
  </si>
  <si>
    <t>*this is a shape-based chart</t>
  </si>
  <si>
    <t>If you change the values you have to regenerate the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</si>
</sst>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theme="10"/>
      <name val="Calibri"/>
      <family val="2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Segoe UI"/>
      <family val="2"/>
    </font>
    <font>
      <b/>
      <sz val="10"/>
      <color theme="1"/>
      <name val="Segoe UI"/>
      <family val="2"/>
    </font>
  </fonts>
  <fills count="6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7001F"/>
        <bgColor indexed="64"/>
      </patternFill>
    </fill>
    <fill>
      <patternFill patternType="solid">
        <fgColor rgb="FFB2182B"/>
        <bgColor indexed="64"/>
      </patternFill>
    </fill>
    <fill>
      <patternFill patternType="solid">
        <fgColor rgb="FFD6604D"/>
        <bgColor indexed="64"/>
      </patternFill>
    </fill>
    <fill>
      <patternFill patternType="solid">
        <fgColor rgb="FFFDDBC7"/>
        <bgColor indexed="64"/>
      </patternFill>
    </fill>
    <fill>
      <patternFill patternType="solid">
        <fgColor rgb="FF92C5DE"/>
        <bgColor indexed="64"/>
      </patternFill>
    </fill>
    <fill>
      <patternFill patternType="solid">
        <fgColor rgb="FF4393C3"/>
        <bgColor indexed="64"/>
      </patternFill>
    </fill>
    <fill>
      <patternFill patternType="solid">
        <fgColor rgb="FF2166AC"/>
        <bgColor indexed="64"/>
      </patternFill>
    </fill>
    <fill>
      <patternFill patternType="solid">
        <fgColor rgb="FF053061"/>
        <bgColor indexed="64"/>
      </patternFill>
    </fill>
    <fill>
      <patternFill patternType="solid">
        <fgColor rgb="FF543005"/>
        <bgColor indexed="64"/>
      </patternFill>
    </fill>
    <fill>
      <patternFill patternType="solid">
        <fgColor rgb="FF8E0152"/>
        <bgColor indexed="64"/>
      </patternFill>
    </fill>
    <fill>
      <patternFill patternType="solid">
        <fgColor rgb="FF40004B"/>
        <bgColor indexed="64"/>
      </patternFill>
    </fill>
    <fill>
      <patternFill patternType="solid">
        <fgColor rgb="FFA50026"/>
        <bgColor indexed="64"/>
      </patternFill>
    </fill>
    <fill>
      <patternFill patternType="solid">
        <fgColor rgb="FF7F3B08"/>
        <bgColor indexed="64"/>
      </patternFill>
    </fill>
    <fill>
      <patternFill patternType="solid">
        <fgColor rgb="FF95510A"/>
        <bgColor indexed="64"/>
      </patternFill>
    </fill>
    <fill>
      <patternFill patternType="solid">
        <fgColor rgb="FFC5117D"/>
        <bgColor indexed="64"/>
      </patternFill>
    </fill>
    <fill>
      <patternFill patternType="solid">
        <fgColor rgb="FF762A83"/>
        <bgColor indexed="64"/>
      </patternFill>
    </fill>
    <fill>
      <patternFill patternType="solid">
        <fgColor rgb="FFD73027"/>
        <bgColor indexed="64"/>
      </patternFill>
    </fill>
    <fill>
      <patternFill patternType="solid">
        <fgColor rgb="FFB35806"/>
        <bgColor indexed="64"/>
      </patternFill>
    </fill>
    <fill>
      <patternFill patternType="solid">
        <fgColor rgb="FFBF812D"/>
        <bgColor indexed="64"/>
      </patternFill>
    </fill>
    <fill>
      <patternFill patternType="solid">
        <fgColor rgb="FFDE77AE"/>
        <bgColor indexed="64"/>
      </patternFill>
    </fill>
    <fill>
      <patternFill patternType="solid">
        <fgColor rgb="FF9970AB"/>
        <bgColor indexed="64"/>
      </patternFill>
    </fill>
    <fill>
      <patternFill patternType="solid">
        <fgColor rgb="FFF46D43"/>
        <bgColor indexed="64"/>
      </patternFill>
    </fill>
    <fill>
      <patternFill patternType="solid">
        <fgColor rgb="FFE08214"/>
        <bgColor indexed="64"/>
      </patternFill>
    </fill>
    <fill>
      <patternFill patternType="solid">
        <fgColor rgb="FFF1B6DA"/>
        <bgColor indexed="64"/>
      </patternFill>
    </fill>
    <fill>
      <patternFill patternType="solid">
        <fgColor rgb="FFC2A5CF"/>
        <bgColor indexed="64"/>
      </patternFill>
    </fill>
    <fill>
      <patternFill patternType="solid">
        <fgColor rgb="FFFDAE61"/>
        <bgColor indexed="64"/>
      </patternFill>
    </fill>
    <fill>
      <patternFill patternType="solid">
        <fgColor rgb="FFFDB863"/>
        <bgColor indexed="64"/>
      </patternFill>
    </fill>
    <fill>
      <patternFill patternType="solid">
        <fgColor rgb="FFF6E8C3"/>
        <bgColor indexed="64"/>
      </patternFill>
    </fill>
    <fill>
      <patternFill patternType="solid">
        <fgColor rgb="FFFDE0EF"/>
        <bgColor indexed="64"/>
      </patternFill>
    </fill>
    <fill>
      <patternFill patternType="solid">
        <fgColor rgb="FFE7D4E8"/>
        <bgColor indexed="64"/>
      </patternFill>
    </fill>
    <fill>
      <patternFill patternType="solid">
        <fgColor rgb="FFFEE090"/>
        <bgColor indexed="64"/>
      </patternFill>
    </fill>
    <fill>
      <patternFill patternType="solid">
        <fgColor rgb="FFFEE0B6"/>
        <bgColor indexed="64"/>
      </patternFill>
    </fill>
    <fill>
      <patternFill patternType="solid">
        <fgColor rgb="FFC7EAE5"/>
        <bgColor indexed="64"/>
      </patternFill>
    </fill>
    <fill>
      <patternFill patternType="solid">
        <fgColor rgb="FFE6F5D0"/>
        <bgColor indexed="64"/>
      </patternFill>
    </fill>
    <fill>
      <patternFill patternType="solid">
        <fgColor rgb="FFD9F0D3"/>
        <bgColor indexed="64"/>
      </patternFill>
    </fill>
    <fill>
      <patternFill patternType="solid">
        <fgColor rgb="FFE0F3F8"/>
        <bgColor indexed="64"/>
      </patternFill>
    </fill>
    <fill>
      <patternFill patternType="solid">
        <fgColor rgb="FFD8DAEB"/>
        <bgColor indexed="64"/>
      </patternFill>
    </fill>
    <fill>
      <patternFill patternType="solid">
        <fgColor rgb="FF80CDC1"/>
        <bgColor indexed="64"/>
      </patternFill>
    </fill>
    <fill>
      <patternFill patternType="solid">
        <fgColor rgb="FFB8E186"/>
        <bgColor indexed="64"/>
      </patternFill>
    </fill>
    <fill>
      <patternFill patternType="solid">
        <fgColor rgb="FFA6DBA0"/>
        <bgColor indexed="64"/>
      </patternFill>
    </fill>
    <fill>
      <patternFill patternType="solid">
        <fgColor rgb="FFABD9E9"/>
        <bgColor indexed="64"/>
      </patternFill>
    </fill>
    <fill>
      <patternFill patternType="solid">
        <fgColor rgb="FFB2ABD2"/>
        <bgColor indexed="64"/>
      </patternFill>
    </fill>
    <fill>
      <patternFill patternType="solid">
        <fgColor rgb="FF35978F"/>
        <bgColor indexed="64"/>
      </patternFill>
    </fill>
    <fill>
      <patternFill patternType="solid">
        <fgColor rgb="FF7FBC41"/>
        <bgColor indexed="64"/>
      </patternFill>
    </fill>
    <fill>
      <patternFill patternType="solid">
        <fgColor rgb="FF5AAE61"/>
        <bgColor indexed="64"/>
      </patternFill>
    </fill>
    <fill>
      <patternFill patternType="solid">
        <fgColor rgb="FF74ADD1"/>
        <bgColor indexed="64"/>
      </patternFill>
    </fill>
    <fill>
      <patternFill patternType="solid">
        <fgColor rgb="FF8073AC"/>
        <bgColor indexed="64"/>
      </patternFill>
    </fill>
    <fill>
      <patternFill patternType="solid">
        <fgColor rgb="FF01665E"/>
        <bgColor indexed="64"/>
      </patternFill>
    </fill>
    <fill>
      <patternFill patternType="solid">
        <fgColor rgb="FF4D9221"/>
        <bgColor indexed="64"/>
      </patternFill>
    </fill>
    <fill>
      <patternFill patternType="solid">
        <fgColor rgb="FF1B7837"/>
        <bgColor indexed="64"/>
      </patternFill>
    </fill>
    <fill>
      <patternFill patternType="solid">
        <fgColor rgb="FF4575B4"/>
        <bgColor indexed="64"/>
      </patternFill>
    </fill>
    <fill>
      <patternFill patternType="solid">
        <fgColor rgb="FF542788"/>
        <bgColor indexed="64"/>
      </patternFill>
    </fill>
    <fill>
      <patternFill patternType="solid">
        <fgColor rgb="FF003C30"/>
        <bgColor indexed="64"/>
      </patternFill>
    </fill>
    <fill>
      <patternFill patternType="solid">
        <fgColor rgb="FF276419"/>
        <bgColor indexed="64"/>
      </patternFill>
    </fill>
    <fill>
      <patternFill patternType="solid">
        <fgColor rgb="FF00441B"/>
        <bgColor indexed="64"/>
      </patternFill>
    </fill>
    <fill>
      <patternFill patternType="solid">
        <fgColor rgb="FF313695"/>
        <bgColor indexed="64"/>
      </patternFill>
    </fill>
    <fill>
      <patternFill patternType="solid">
        <fgColor rgb="FF2D004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7BA9F"/>
        <bgColor indexed="64"/>
      </patternFill>
    </fill>
    <fill>
      <patternFill patternType="solid">
        <fgColor rgb="FF5B013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EA996C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/>
      </top>
      <bottom style="thin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Dashed">
        <color rgb="FF006600"/>
      </left>
      <right style="thin">
        <color theme="0" tint="-0.34998626667073579"/>
      </right>
      <top style="mediumDashed">
        <color rgb="FF006600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Dashed">
        <color rgb="FF006600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Dashed">
        <color rgb="FF006600"/>
      </right>
      <top style="mediumDashed">
        <color rgb="FF006600"/>
      </top>
      <bottom style="thin">
        <color theme="0" tint="-0.34998626667073579"/>
      </bottom>
      <diagonal/>
    </border>
    <border>
      <left style="mediumDashed">
        <color rgb="FF006600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Dashed">
        <color rgb="FF006600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Dashed">
        <color rgb="FF006600"/>
      </left>
      <right style="thin">
        <color theme="0" tint="-0.34998626667073579"/>
      </right>
      <top style="thin">
        <color theme="0" tint="-0.34998626667073579"/>
      </top>
      <bottom style="mediumDashed">
        <color rgb="FF00660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Dashed">
        <color rgb="FF006600"/>
      </bottom>
      <diagonal/>
    </border>
    <border>
      <left style="thin">
        <color theme="0" tint="-0.34998626667073579"/>
      </left>
      <right style="mediumDashed">
        <color rgb="FF006600"/>
      </right>
      <top style="thin">
        <color theme="0" tint="-0.34998626667073579"/>
      </top>
      <bottom style="mediumDashed">
        <color rgb="FF0066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1">
    <xf numFmtId="0" fontId="0" fillId="0" borderId="0" xfId="0"/>
    <xf numFmtId="0" fontId="0" fillId="2" borderId="0" xfId="0" applyFill="1"/>
    <xf numFmtId="0" fontId="3" fillId="3" borderId="2" xfId="0" applyFont="1" applyFill="1" applyBorder="1" applyAlignment="1">
      <alignment horizontal="center" vertical="center"/>
    </xf>
    <xf numFmtId="0" fontId="3" fillId="11" borderId="2" xfId="0" applyFont="1" applyFill="1" applyBorder="1" applyAlignment="1">
      <alignment horizontal="center" vertical="center"/>
    </xf>
    <xf numFmtId="0" fontId="3" fillId="12" borderId="2" xfId="0" applyFont="1" applyFill="1" applyBorder="1" applyAlignment="1">
      <alignment horizontal="center" vertical="center"/>
    </xf>
    <xf numFmtId="0" fontId="3" fillId="13" borderId="2" xfId="0" applyFont="1" applyFill="1" applyBorder="1" applyAlignment="1">
      <alignment horizontal="center" vertical="center"/>
    </xf>
    <xf numFmtId="0" fontId="3" fillId="14" borderId="2" xfId="0" applyFont="1" applyFill="1" applyBorder="1" applyAlignment="1">
      <alignment horizontal="center" vertical="center"/>
    </xf>
    <xf numFmtId="0" fontId="3" fillId="15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16" borderId="3" xfId="0" applyFont="1" applyFill="1" applyBorder="1" applyAlignment="1">
      <alignment horizontal="center" vertical="center"/>
    </xf>
    <xf numFmtId="0" fontId="3" fillId="17" borderId="3" xfId="0" applyFont="1" applyFill="1" applyBorder="1" applyAlignment="1">
      <alignment horizontal="center" vertical="center"/>
    </xf>
    <xf numFmtId="0" fontId="3" fillId="18" borderId="3" xfId="0" applyFont="1" applyFill="1" applyBorder="1" applyAlignment="1">
      <alignment horizontal="center" vertical="center"/>
    </xf>
    <xf numFmtId="0" fontId="3" fillId="19" borderId="3" xfId="0" applyFont="1" applyFill="1" applyBorder="1" applyAlignment="1">
      <alignment horizontal="center" vertical="center"/>
    </xf>
    <xf numFmtId="0" fontId="3" fillId="20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21" borderId="3" xfId="0" applyFont="1" applyFill="1" applyBorder="1" applyAlignment="1">
      <alignment horizontal="center" vertical="center"/>
    </xf>
    <xf numFmtId="0" fontId="3" fillId="22" borderId="3" xfId="0" applyFont="1" applyFill="1" applyBorder="1" applyAlignment="1">
      <alignment horizontal="center" vertical="center"/>
    </xf>
    <xf numFmtId="0" fontId="3" fillId="23" borderId="3" xfId="0" applyFont="1" applyFill="1" applyBorder="1" applyAlignment="1">
      <alignment horizontal="center" vertical="center"/>
    </xf>
    <xf numFmtId="0" fontId="3" fillId="24" borderId="3" xfId="0" applyFont="1" applyFill="1" applyBorder="1" applyAlignment="1">
      <alignment horizontal="center" vertical="center"/>
    </xf>
    <xf numFmtId="0" fontId="3" fillId="25" borderId="3" xfId="0" applyFont="1" applyFill="1" applyBorder="1" applyAlignment="1">
      <alignment horizontal="center" vertical="center"/>
    </xf>
    <xf numFmtId="0" fontId="0" fillId="26" borderId="3" xfId="0" applyFill="1" applyBorder="1" applyAlignment="1">
      <alignment horizontal="center" vertical="center"/>
    </xf>
    <xf numFmtId="0" fontId="0" fillId="27" borderId="3" xfId="0" applyFill="1" applyBorder="1" applyAlignment="1">
      <alignment horizontal="center" vertical="center"/>
    </xf>
    <xf numFmtId="0" fontId="0" fillId="28" borderId="3" xfId="0" applyFill="1" applyBorder="1" applyAlignment="1">
      <alignment horizontal="center" vertical="center"/>
    </xf>
    <xf numFmtId="0" fontId="0" fillId="29" borderId="3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30" borderId="3" xfId="0" applyFill="1" applyBorder="1" applyAlignment="1">
      <alignment horizontal="center" vertical="center"/>
    </xf>
    <xf numFmtId="0" fontId="0" fillId="31" borderId="3" xfId="0" applyFill="1" applyBorder="1" applyAlignment="1">
      <alignment horizontal="center" vertical="center"/>
    </xf>
    <xf numFmtId="0" fontId="0" fillId="32" borderId="3" xfId="0" applyFill="1" applyBorder="1" applyAlignment="1">
      <alignment horizontal="center" vertical="center"/>
    </xf>
    <xf numFmtId="0" fontId="0" fillId="33" borderId="3" xfId="0" applyFill="1" applyBorder="1" applyAlignment="1">
      <alignment horizontal="center" vertical="center"/>
    </xf>
    <xf numFmtId="0" fontId="0" fillId="34" borderId="3" xfId="0" applyFill="1" applyBorder="1" applyAlignment="1">
      <alignment horizontal="center" vertical="center"/>
    </xf>
    <xf numFmtId="0" fontId="0" fillId="35" borderId="3" xfId="0" applyFill="1" applyBorder="1" applyAlignment="1">
      <alignment horizontal="center" vertical="center"/>
    </xf>
    <xf numFmtId="0" fontId="0" fillId="36" borderId="3" xfId="0" applyFill="1" applyBorder="1" applyAlignment="1">
      <alignment horizontal="center" vertical="center"/>
    </xf>
    <xf numFmtId="0" fontId="0" fillId="37" borderId="3" xfId="0" applyFill="1" applyBorder="1" applyAlignment="1">
      <alignment horizontal="center" vertical="center"/>
    </xf>
    <xf numFmtId="0" fontId="0" fillId="38" borderId="3" xfId="0" applyFill="1" applyBorder="1" applyAlignment="1">
      <alignment horizontal="center" vertical="center"/>
    </xf>
    <xf numFmtId="0" fontId="0" fillId="39" borderId="3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40" borderId="3" xfId="0" applyFill="1" applyBorder="1" applyAlignment="1">
      <alignment horizontal="center" vertical="center"/>
    </xf>
    <xf numFmtId="0" fontId="0" fillId="41" borderId="3" xfId="0" applyFill="1" applyBorder="1" applyAlignment="1">
      <alignment horizontal="center" vertical="center"/>
    </xf>
    <xf numFmtId="0" fontId="0" fillId="42" borderId="3" xfId="0" applyFill="1" applyBorder="1" applyAlignment="1">
      <alignment horizontal="center" vertical="center"/>
    </xf>
    <xf numFmtId="0" fontId="0" fillId="43" borderId="3" xfId="0" applyFill="1" applyBorder="1" applyAlignment="1">
      <alignment horizontal="center" vertical="center"/>
    </xf>
    <xf numFmtId="0" fontId="0" fillId="44" borderId="3" xfId="0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3" fillId="45" borderId="3" xfId="0" applyFont="1" applyFill="1" applyBorder="1" applyAlignment="1">
      <alignment horizontal="center" vertical="center"/>
    </xf>
    <xf numFmtId="0" fontId="3" fillId="46" borderId="3" xfId="0" applyFont="1" applyFill="1" applyBorder="1" applyAlignment="1">
      <alignment horizontal="center" vertical="center"/>
    </xf>
    <xf numFmtId="0" fontId="3" fillId="47" borderId="3" xfId="0" applyFont="1" applyFill="1" applyBorder="1" applyAlignment="1">
      <alignment horizontal="center" vertical="center"/>
    </xf>
    <xf numFmtId="0" fontId="3" fillId="48" borderId="3" xfId="0" applyFont="1" applyFill="1" applyBorder="1" applyAlignment="1">
      <alignment horizontal="center" vertical="center"/>
    </xf>
    <xf numFmtId="0" fontId="3" fillId="49" borderId="3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3" fillId="50" borderId="3" xfId="0" applyFont="1" applyFill="1" applyBorder="1" applyAlignment="1">
      <alignment horizontal="center" vertical="center"/>
    </xf>
    <xf numFmtId="0" fontId="3" fillId="51" borderId="3" xfId="0" applyFont="1" applyFill="1" applyBorder="1" applyAlignment="1">
      <alignment horizontal="center" vertical="center"/>
    </xf>
    <xf numFmtId="0" fontId="3" fillId="52" borderId="3" xfId="0" applyFont="1" applyFill="1" applyBorder="1" applyAlignment="1">
      <alignment horizontal="center" vertical="center"/>
    </xf>
    <xf numFmtId="0" fontId="3" fillId="53" borderId="3" xfId="0" applyFont="1" applyFill="1" applyBorder="1" applyAlignment="1">
      <alignment horizontal="center" vertical="center"/>
    </xf>
    <xf numFmtId="0" fontId="3" fillId="54" borderId="3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3" fillId="55" borderId="4" xfId="0" applyFont="1" applyFill="1" applyBorder="1" applyAlignment="1">
      <alignment horizontal="center" vertical="center"/>
    </xf>
    <xf numFmtId="0" fontId="3" fillId="56" borderId="4" xfId="0" applyFont="1" applyFill="1" applyBorder="1" applyAlignment="1">
      <alignment horizontal="center" vertical="center"/>
    </xf>
    <xf numFmtId="0" fontId="3" fillId="57" borderId="4" xfId="0" applyFont="1" applyFill="1" applyBorder="1" applyAlignment="1">
      <alignment horizontal="center" vertical="center"/>
    </xf>
    <xf numFmtId="0" fontId="3" fillId="58" borderId="4" xfId="0" applyFont="1" applyFill="1" applyBorder="1" applyAlignment="1">
      <alignment horizontal="center" vertical="center"/>
    </xf>
    <xf numFmtId="0" fontId="3" fillId="59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/>
    <xf numFmtId="0" fontId="1" fillId="60" borderId="0" xfId="0" applyFont="1" applyFill="1" applyAlignment="1">
      <alignment horizontal="center" vertical="center"/>
    </xf>
    <xf numFmtId="0" fontId="4" fillId="60" borderId="0" xfId="0" applyFont="1" applyFill="1" applyAlignment="1">
      <alignment horizontal="center" vertical="center"/>
    </xf>
    <xf numFmtId="0" fontId="1" fillId="61" borderId="0" xfId="0" applyFont="1" applyFill="1" applyAlignment="1">
      <alignment horizontal="center" vertical="center"/>
    </xf>
    <xf numFmtId="0" fontId="1" fillId="6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3" fontId="0" fillId="0" borderId="1" xfId="0" applyNumberFormat="1" applyBorder="1" applyAlignment="1">
      <alignment horizontal="right" vertical="center" wrapText="1" indent="1"/>
    </xf>
    <xf numFmtId="0" fontId="0" fillId="64" borderId="3" xfId="0" applyFill="1" applyBorder="1" applyAlignment="1">
      <alignment horizontal="center" vertical="center"/>
    </xf>
    <xf numFmtId="0" fontId="0" fillId="65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66" borderId="2" xfId="0" applyFont="1" applyFill="1" applyBorder="1" applyAlignment="1">
      <alignment horizontal="center" vertical="center"/>
    </xf>
    <xf numFmtId="0" fontId="3" fillId="67" borderId="4" xfId="0" applyFont="1" applyFill="1" applyBorder="1" applyAlignment="1">
      <alignment horizontal="center" vertical="center"/>
    </xf>
    <xf numFmtId="0" fontId="0" fillId="68" borderId="3" xfId="0" applyFill="1" applyBorder="1" applyAlignment="1">
      <alignment horizontal="center" vertical="center"/>
    </xf>
    <xf numFmtId="0" fontId="1" fillId="63" borderId="6" xfId="0" applyFont="1" applyFill="1" applyBorder="1" applyAlignment="1">
      <alignment horizontal="left" vertical="top" wrapText="1" indent="1"/>
    </xf>
    <xf numFmtId="0" fontId="1" fillId="63" borderId="7" xfId="0" applyFont="1" applyFill="1" applyBorder="1" applyAlignment="1">
      <alignment horizontal="center" vertical="top" wrapText="1"/>
    </xf>
    <xf numFmtId="3" fontId="0" fillId="0" borderId="8" xfId="0" applyNumberFormat="1" applyBorder="1" applyAlignment="1">
      <alignment horizontal="right" vertical="center" wrapText="1" indent="1"/>
    </xf>
    <xf numFmtId="3" fontId="0" fillId="0" borderId="9" xfId="0" applyNumberFormat="1" applyBorder="1" applyAlignment="1">
      <alignment horizontal="right" vertical="center" wrapText="1" indent="1"/>
    </xf>
    <xf numFmtId="3" fontId="0" fillId="0" borderId="10" xfId="0" applyNumberFormat="1" applyBorder="1" applyAlignment="1">
      <alignment horizontal="right" vertical="center" wrapText="1" indent="1"/>
    </xf>
    <xf numFmtId="3" fontId="0" fillId="0" borderId="11" xfId="0" applyNumberFormat="1" applyBorder="1" applyAlignment="1">
      <alignment horizontal="right" vertical="center" wrapText="1" indent="1"/>
    </xf>
    <xf numFmtId="3" fontId="0" fillId="0" borderId="12" xfId="0" applyNumberFormat="1" applyBorder="1" applyAlignment="1">
      <alignment horizontal="right" vertical="center" wrapText="1" indent="1"/>
    </xf>
    <xf numFmtId="3" fontId="0" fillId="0" borderId="13" xfId="0" applyNumberFormat="1" applyBorder="1" applyAlignment="1">
      <alignment horizontal="right" vertical="center" wrapText="1" indent="1"/>
    </xf>
    <xf numFmtId="3" fontId="0" fillId="0" borderId="14" xfId="0" applyNumberFormat="1" applyBorder="1" applyAlignment="1">
      <alignment horizontal="right" vertical="center" wrapText="1" indent="1"/>
    </xf>
    <xf numFmtId="3" fontId="0" fillId="0" borderId="15" xfId="0" applyNumberFormat="1" applyBorder="1" applyAlignment="1">
      <alignment horizontal="right" vertical="center" wrapText="1" indent="1"/>
    </xf>
    <xf numFmtId="3" fontId="0" fillId="0" borderId="0" xfId="0" applyNumberFormat="1"/>
    <xf numFmtId="0" fontId="6" fillId="0" borderId="0" xfId="0" applyFont="1"/>
    <xf numFmtId="0" fontId="5" fillId="0" borderId="0" xfId="0" applyFont="1"/>
    <xf numFmtId="0" fontId="0" fillId="2" borderId="0" xfId="0" applyFill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colors>
    <mruColors>
      <color rgb="FF006600"/>
      <color rgb="FFEA996C"/>
      <color rgb="FF5B0134"/>
      <color rgb="FFB2182B"/>
      <color rgb="FFC73151"/>
      <color rgb="FF842746"/>
      <color rgb="FFF7BA9F"/>
      <color rgb="FFF6B294"/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4</xdr:col>
      <xdr:colOff>28575</xdr:colOff>
      <xdr:row>26</xdr:row>
      <xdr:rowOff>0</xdr:rowOff>
    </xdr:to>
    <xdr:grpSp>
      <xdr:nvGrpSpPr>
        <xdr:cNvPr id="222" name="EXPERT TIP" descr="EXPERT TIP: The shortcut key for Paste Special is CTRL+ALT+V">
          <a:extLst>
            <a:ext uri="{FF2B5EF4-FFF2-40B4-BE49-F238E27FC236}">
              <a16:creationId xmlns:a16="http://schemas.microsoft.com/office/drawing/2014/main" id="{1A85C7F6-2F48-4CFF-A965-F34850C65BC0}"/>
            </a:ext>
          </a:extLst>
        </xdr:cNvPr>
        <xdr:cNvGrpSpPr/>
      </xdr:nvGrpSpPr>
      <xdr:grpSpPr>
        <a:xfrm>
          <a:off x="200025" y="4076700"/>
          <a:ext cx="1609725" cy="952500"/>
          <a:chOff x="8448675" y="2143125"/>
          <a:chExt cx="1581150" cy="948102"/>
        </a:xfrm>
      </xdr:grpSpPr>
      <xdr:pic>
        <xdr:nvPicPr>
          <xdr:cNvPr id="223" name="Graphic 2" descr="Owl">
            <a:extLst>
              <a:ext uri="{FF2B5EF4-FFF2-40B4-BE49-F238E27FC236}">
                <a16:creationId xmlns:a16="http://schemas.microsoft.com/office/drawing/2014/main" id="{2B26DDCB-1D9A-403E-817F-A496AB337B4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8448675" y="2170284"/>
            <a:ext cx="444647" cy="444647"/>
          </a:xfrm>
          <a:prstGeom prst="rect">
            <a:avLst/>
          </a:prstGeom>
        </xdr:spPr>
      </xdr:pic>
      <xdr:sp macro="" textlink="">
        <xdr:nvSpPr>
          <xdr:cNvPr id="224" name="Step" descr="EXPERT TIP&#10;The shortcut key for Paste Special is CTRL+ALT+V">
            <a:extLst>
              <a:ext uri="{FF2B5EF4-FFF2-40B4-BE49-F238E27FC236}">
                <a16:creationId xmlns:a16="http://schemas.microsoft.com/office/drawing/2014/main" id="{C088EEBD-95DA-4EE5-A38A-46F931739075}"/>
              </a:ext>
            </a:extLst>
          </xdr:cNvPr>
          <xdr:cNvSpPr txBox="1"/>
        </xdr:nvSpPr>
        <xdr:spPr>
          <a:xfrm>
            <a:off x="8782052" y="2143125"/>
            <a:ext cx="1247773" cy="94810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lvl="0">
              <a:defRPr/>
            </a:pPr>
            <a:r>
              <a:rPr lang="en-US" sz="1200" b="1" kern="0">
                <a:solidFill>
                  <a:srgbClr val="ED7D31">
                    <a:lumMod val="60000"/>
                    <a:lumOff val="40000"/>
                  </a:srgbClr>
                </a:solidFill>
                <a:latin typeface="+mj-lt"/>
                <a:ea typeface="Segoe UI" pitchFamily="34" charset="0"/>
                <a:cs typeface="Segoe UI Light" panose="020B0502040204020203" pitchFamily="34" charset="0"/>
              </a:rPr>
              <a:t>STEP</a:t>
            </a:r>
            <a:r>
              <a:rPr lang="en-US" sz="1200" b="1" kern="0" baseline="0">
                <a:solidFill>
                  <a:srgbClr val="ED7D31">
                    <a:lumMod val="60000"/>
                    <a:lumOff val="40000"/>
                  </a:srgbClr>
                </a:solidFill>
                <a:latin typeface="+mj-lt"/>
                <a:ea typeface="Segoe UI" pitchFamily="34" charset="0"/>
                <a:cs typeface="Segoe UI Light" panose="020B0502040204020203" pitchFamily="34" charset="0"/>
              </a:rPr>
              <a:t> 1</a:t>
            </a:r>
            <a:endParaRPr lang="en-US" sz="1200" b="1">
              <a:solidFill>
                <a:srgbClr val="ED7D31">
                  <a:lumMod val="60000"/>
                  <a:lumOff val="40000"/>
                </a:srgbClr>
              </a:solidFill>
              <a:latin typeface="+mj-lt"/>
              <a:ea typeface="Segoe UI" pitchFamily="34" charset="0"/>
              <a:cs typeface="Segoe UI Light" panose="020B0502040204020203" pitchFamily="34" charset="0"/>
            </a:endParaRPr>
          </a:p>
          <a:p>
            <a:pPr lvl="0">
              <a:defRPr/>
            </a:pPr>
            <a:r>
              <a:rPr lang="en-US" sz="1100" kern="0">
                <a:solidFill>
                  <a:schemeClr val="bg2">
                    <a:lumMod val="25000"/>
                  </a:schemeClr>
                </a:solidFill>
                <a:ea typeface="Segoe UI" pitchFamily="34" charset="0"/>
                <a:cs typeface="Segoe UI Light" panose="020B0502040204020203" pitchFamily="34" charset="0"/>
              </a:rPr>
              <a:t>Select the range</a:t>
            </a:r>
            <a:r>
              <a:rPr lang="en-US" sz="1100" kern="0" baseline="0">
                <a:solidFill>
                  <a:schemeClr val="bg2">
                    <a:lumMod val="25000"/>
                  </a:schemeClr>
                </a:solidFill>
                <a:ea typeface="Segoe UI" pitchFamily="34" charset="0"/>
                <a:cs typeface="Segoe UI Light" panose="020B0502040204020203" pitchFamily="34" charset="0"/>
              </a:rPr>
              <a:t> (we marked it green)</a:t>
            </a:r>
            <a:endParaRPr lang="en-US" sz="1100">
              <a:solidFill>
                <a:schemeClr val="bg2">
                  <a:lumMod val="25000"/>
                </a:schemeClr>
              </a:solidFill>
              <a:ea typeface="Segoe UI" pitchFamily="34" charset="0"/>
              <a:cs typeface="Segoe UI Light" panose="020B0502040204020203" pitchFamily="34" charset="0"/>
            </a:endParaRPr>
          </a:p>
        </xdr:txBody>
      </xdr:sp>
    </xdr:grpSp>
    <xdr:clientData/>
  </xdr:twoCellAnchor>
  <xdr:twoCellAnchor editAs="oneCell">
    <xdr:from>
      <xdr:col>4</xdr:col>
      <xdr:colOff>104775</xdr:colOff>
      <xdr:row>21</xdr:row>
      <xdr:rowOff>9525</xdr:rowOff>
    </xdr:from>
    <xdr:to>
      <xdr:col>8</xdr:col>
      <xdr:colOff>114300</xdr:colOff>
      <xdr:row>26</xdr:row>
      <xdr:rowOff>9525</xdr:rowOff>
    </xdr:to>
    <xdr:grpSp>
      <xdr:nvGrpSpPr>
        <xdr:cNvPr id="225" name="EXPERT TIP" descr="EXPERT TIP: The shortcut key for Paste Special is CTRL+ALT+V">
          <a:extLst>
            <a:ext uri="{FF2B5EF4-FFF2-40B4-BE49-F238E27FC236}">
              <a16:creationId xmlns:a16="http://schemas.microsoft.com/office/drawing/2014/main" id="{82CEC766-6EE3-4747-87F1-A0A874D57993}"/>
            </a:ext>
          </a:extLst>
        </xdr:cNvPr>
        <xdr:cNvGrpSpPr/>
      </xdr:nvGrpSpPr>
      <xdr:grpSpPr>
        <a:xfrm>
          <a:off x="1885950" y="4086225"/>
          <a:ext cx="1609725" cy="952500"/>
          <a:chOff x="8448675" y="2143125"/>
          <a:chExt cx="1581150" cy="948102"/>
        </a:xfrm>
      </xdr:grpSpPr>
      <xdr:pic>
        <xdr:nvPicPr>
          <xdr:cNvPr id="226" name="Graphic 2" descr="Owl">
            <a:extLst>
              <a:ext uri="{FF2B5EF4-FFF2-40B4-BE49-F238E27FC236}">
                <a16:creationId xmlns:a16="http://schemas.microsoft.com/office/drawing/2014/main" id="{97D326EF-08CE-4522-9CC1-6943A4ACD2B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8448675" y="2170284"/>
            <a:ext cx="444647" cy="444647"/>
          </a:xfrm>
          <a:prstGeom prst="rect">
            <a:avLst/>
          </a:prstGeom>
        </xdr:spPr>
      </xdr:pic>
      <xdr:sp macro="" textlink="">
        <xdr:nvSpPr>
          <xdr:cNvPr id="227" name="Step" descr="EXPERT TIP&#10;The shortcut key for Paste Special is CTRL+ALT+V">
            <a:extLst>
              <a:ext uri="{FF2B5EF4-FFF2-40B4-BE49-F238E27FC236}">
                <a16:creationId xmlns:a16="http://schemas.microsoft.com/office/drawing/2014/main" id="{7F748464-90E7-49FD-8D42-D6847F374E69}"/>
              </a:ext>
            </a:extLst>
          </xdr:cNvPr>
          <xdr:cNvSpPr txBox="1"/>
        </xdr:nvSpPr>
        <xdr:spPr>
          <a:xfrm>
            <a:off x="8782052" y="2143125"/>
            <a:ext cx="1247773" cy="94810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lvl="0">
              <a:defRPr/>
            </a:pPr>
            <a:r>
              <a:rPr lang="en-US" sz="1200" b="1" kern="0">
                <a:solidFill>
                  <a:srgbClr val="ED7D31">
                    <a:lumMod val="60000"/>
                    <a:lumOff val="40000"/>
                  </a:srgbClr>
                </a:solidFill>
                <a:latin typeface="+mj-lt"/>
                <a:ea typeface="Segoe UI" pitchFamily="34" charset="0"/>
                <a:cs typeface="Segoe UI Light" panose="020B0502040204020203" pitchFamily="34" charset="0"/>
              </a:rPr>
              <a:t>STEP</a:t>
            </a:r>
            <a:r>
              <a:rPr lang="en-US" sz="1200" b="1" kern="0" baseline="0">
                <a:solidFill>
                  <a:srgbClr val="ED7D31">
                    <a:lumMod val="60000"/>
                    <a:lumOff val="40000"/>
                  </a:srgbClr>
                </a:solidFill>
                <a:latin typeface="+mj-lt"/>
                <a:ea typeface="Segoe UI" pitchFamily="34" charset="0"/>
                <a:cs typeface="Segoe UI Light" panose="020B0502040204020203" pitchFamily="34" charset="0"/>
              </a:rPr>
              <a:t> 2</a:t>
            </a:r>
            <a:endParaRPr lang="en-US" sz="1100" b="0" kern="1200" baseline="0">
              <a:solidFill>
                <a:schemeClr val="bg2">
                  <a:lumMod val="25000"/>
                </a:schemeClr>
              </a:solidFill>
              <a:latin typeface="+mn-lt"/>
              <a:ea typeface="Segoe UI" pitchFamily="34" charset="0"/>
              <a:cs typeface="Segoe UI Light" panose="020B0502040204020203" pitchFamily="34" charset="0"/>
            </a:endParaRPr>
          </a:p>
          <a:p>
            <a:pPr lvl="0">
              <a:defRPr/>
            </a:pPr>
            <a:r>
              <a:rPr lang="en-US" sz="1100" b="0" kern="1200" baseline="0">
                <a:solidFill>
                  <a:schemeClr val="bg2">
                    <a:lumMod val="25000"/>
                  </a:schemeClr>
                </a:solidFill>
                <a:latin typeface="+mn-lt"/>
                <a:ea typeface="Segoe UI" pitchFamily="34" charset="0"/>
                <a:cs typeface="Segoe UI Light" panose="020B0502040204020203" pitchFamily="34" charset="0"/>
              </a:rPr>
              <a:t>Click to Mekko chart icoon on the ribbon</a:t>
            </a:r>
            <a:endParaRPr lang="en-US" sz="1200" b="1">
              <a:solidFill>
                <a:srgbClr val="ED7D31">
                  <a:lumMod val="60000"/>
                  <a:lumOff val="40000"/>
                </a:srgbClr>
              </a:solidFill>
              <a:latin typeface="+mj-lt"/>
              <a:ea typeface="Segoe UI" pitchFamily="34" charset="0"/>
              <a:cs typeface="Segoe UI Light" panose="020B0502040204020203" pitchFamily="34" charset="0"/>
            </a:endParaRPr>
          </a:p>
        </xdr:txBody>
      </xdr:sp>
    </xdr:grpSp>
    <xdr:clientData/>
  </xdr:twoCellAnchor>
  <xdr:twoCellAnchor editAs="oneCell">
    <xdr:from>
      <xdr:col>8</xdr:col>
      <xdr:colOff>276225</xdr:colOff>
      <xdr:row>20</xdr:row>
      <xdr:rowOff>171450</xdr:rowOff>
    </xdr:from>
    <xdr:to>
      <xdr:col>12</xdr:col>
      <xdr:colOff>285750</xdr:colOff>
      <xdr:row>25</xdr:row>
      <xdr:rowOff>171450</xdr:rowOff>
    </xdr:to>
    <xdr:grpSp>
      <xdr:nvGrpSpPr>
        <xdr:cNvPr id="228" name="EXPERT TIP" descr="EXPERT TIP: The shortcut key for Paste Special is CTRL+ALT+V">
          <a:extLst>
            <a:ext uri="{FF2B5EF4-FFF2-40B4-BE49-F238E27FC236}">
              <a16:creationId xmlns:a16="http://schemas.microsoft.com/office/drawing/2014/main" id="{F3E2EFB6-C1D8-4A3E-BB55-947764621F47}"/>
            </a:ext>
          </a:extLst>
        </xdr:cNvPr>
        <xdr:cNvGrpSpPr/>
      </xdr:nvGrpSpPr>
      <xdr:grpSpPr>
        <a:xfrm>
          <a:off x="3657600" y="4057650"/>
          <a:ext cx="1609725" cy="952500"/>
          <a:chOff x="8448675" y="2143125"/>
          <a:chExt cx="1581150" cy="948102"/>
        </a:xfrm>
      </xdr:grpSpPr>
      <xdr:pic>
        <xdr:nvPicPr>
          <xdr:cNvPr id="229" name="Graphic 2" descr="Owl">
            <a:extLst>
              <a:ext uri="{FF2B5EF4-FFF2-40B4-BE49-F238E27FC236}">
                <a16:creationId xmlns:a16="http://schemas.microsoft.com/office/drawing/2014/main" id="{AAB73FC5-F886-4170-BC6E-DE766333B17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8448675" y="2170284"/>
            <a:ext cx="444647" cy="444647"/>
          </a:xfrm>
          <a:prstGeom prst="rect">
            <a:avLst/>
          </a:prstGeom>
        </xdr:spPr>
      </xdr:pic>
      <xdr:sp macro="" textlink="">
        <xdr:nvSpPr>
          <xdr:cNvPr id="230" name="Step" descr="EXPERT TIP&#10;The shortcut key for Paste Special is CTRL+ALT+V">
            <a:extLst>
              <a:ext uri="{FF2B5EF4-FFF2-40B4-BE49-F238E27FC236}">
                <a16:creationId xmlns:a16="http://schemas.microsoft.com/office/drawing/2014/main" id="{64DA5C2A-49D3-4BC0-AFF5-2172662327D9}"/>
              </a:ext>
            </a:extLst>
          </xdr:cNvPr>
          <xdr:cNvSpPr txBox="1"/>
        </xdr:nvSpPr>
        <xdr:spPr>
          <a:xfrm>
            <a:off x="8782052" y="2143125"/>
            <a:ext cx="1247773" cy="94810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lvl="0">
              <a:defRPr/>
            </a:pPr>
            <a:r>
              <a:rPr lang="en-US" sz="1200" b="1" kern="0">
                <a:solidFill>
                  <a:srgbClr val="ED7D31">
                    <a:lumMod val="60000"/>
                    <a:lumOff val="40000"/>
                  </a:srgbClr>
                </a:solidFill>
                <a:latin typeface="+mj-lt"/>
                <a:ea typeface="Segoe UI" pitchFamily="34" charset="0"/>
                <a:cs typeface="Segoe UI Light" panose="020B0502040204020203" pitchFamily="34" charset="0"/>
              </a:rPr>
              <a:t>STEP</a:t>
            </a:r>
            <a:r>
              <a:rPr lang="en-US" sz="1200" b="1" kern="0" baseline="0">
                <a:solidFill>
                  <a:srgbClr val="ED7D31">
                    <a:lumMod val="60000"/>
                    <a:lumOff val="40000"/>
                  </a:srgbClr>
                </a:solidFill>
                <a:latin typeface="+mj-lt"/>
                <a:ea typeface="Segoe UI" pitchFamily="34" charset="0"/>
                <a:cs typeface="Segoe UI Light" panose="020B0502040204020203" pitchFamily="34" charset="0"/>
              </a:rPr>
              <a:t> 3</a:t>
            </a:r>
            <a:endParaRPr lang="en-US" sz="1100" b="0" kern="1200" baseline="0">
              <a:solidFill>
                <a:schemeClr val="bg2">
                  <a:lumMod val="25000"/>
                </a:schemeClr>
              </a:solidFill>
              <a:latin typeface="+mn-lt"/>
              <a:ea typeface="Segoe UI" pitchFamily="34" charset="0"/>
              <a:cs typeface="Segoe UI Light" panose="020B0502040204020203" pitchFamily="34" charset="0"/>
            </a:endParaRPr>
          </a:p>
          <a:p>
            <a:pPr lvl="0">
              <a:defRPr/>
            </a:pPr>
            <a:r>
              <a:rPr lang="en-US" sz="1100" b="0" kern="1200" baseline="0">
                <a:solidFill>
                  <a:schemeClr val="bg2">
                    <a:lumMod val="25000"/>
                  </a:schemeClr>
                </a:solidFill>
                <a:latin typeface="+mn-lt"/>
                <a:ea typeface="Segoe UI" pitchFamily="34" charset="0"/>
                <a:cs typeface="Segoe UI Light" panose="020B0502040204020203" pitchFamily="34" charset="0"/>
              </a:rPr>
              <a:t>Select the colors from the list and create the chart</a:t>
            </a:r>
            <a:endParaRPr lang="en-US" sz="1200" b="1">
              <a:solidFill>
                <a:srgbClr val="ED7D31">
                  <a:lumMod val="60000"/>
                  <a:lumOff val="40000"/>
                </a:srgbClr>
              </a:solidFill>
              <a:latin typeface="+mj-lt"/>
              <a:ea typeface="Segoe UI" pitchFamily="34" charset="0"/>
              <a:cs typeface="Segoe UI Light" panose="020B0502040204020203" pitchFamily="34" charset="0"/>
            </a:endParaRPr>
          </a:p>
        </xdr:txBody>
      </xdr:sp>
    </xdr:grpSp>
    <xdr:clientData/>
  </xdr:twoCellAnchor>
  <xdr:twoCellAnchor>
    <xdr:from>
      <xdr:col>22</xdr:col>
      <xdr:colOff>28576</xdr:colOff>
      <xdr:row>2</xdr:row>
      <xdr:rowOff>38099</xdr:rowOff>
    </xdr:from>
    <xdr:to>
      <xdr:col>37</xdr:col>
      <xdr:colOff>161926</xdr:colOff>
      <xdr:row>28</xdr:row>
      <xdr:rowOff>28574</xdr:rowOff>
    </xdr:to>
    <xdr:grpSp>
      <xdr:nvGrpSpPr>
        <xdr:cNvPr id="392" name="MEK_1">
          <a:extLst>
            <a:ext uri="{FF2B5EF4-FFF2-40B4-BE49-F238E27FC236}">
              <a16:creationId xmlns:a16="http://schemas.microsoft.com/office/drawing/2014/main" id="{7524A708-FECF-4716-B257-C54D9D2116AC}"/>
            </a:ext>
          </a:extLst>
        </xdr:cNvPr>
        <xdr:cNvGrpSpPr/>
      </xdr:nvGrpSpPr>
      <xdr:grpSpPr>
        <a:xfrm>
          <a:off x="8763001" y="609599"/>
          <a:ext cx="7105650" cy="4829175"/>
          <a:chOff x="6810375" y="762000"/>
          <a:chExt cx="6781801" cy="2743200"/>
        </a:xfrm>
      </xdr:grpSpPr>
      <xdr:sp macro="" textlink="">
        <xdr:nvSpPr>
          <xdr:cNvPr id="4" name="MEK_1_MMC_ColHeader01">
            <a:extLst>
              <a:ext uri="{FF2B5EF4-FFF2-40B4-BE49-F238E27FC236}">
                <a16:creationId xmlns:a16="http://schemas.microsoft.com/office/drawing/2014/main" id="{02A5214F-C522-454A-8D5D-15394098B56C}"/>
              </a:ext>
            </a:extLst>
          </xdr:cNvPr>
          <xdr:cNvSpPr txBox="1"/>
        </xdr:nvSpPr>
        <xdr:spPr>
          <a:xfrm>
            <a:off x="7689850" y="762000"/>
            <a:ext cx="414131" cy="19050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Jan</a:t>
            </a:r>
          </a:p>
        </xdr:txBody>
      </xdr:sp>
      <xdr:sp macro="" textlink="">
        <xdr:nvSpPr>
          <xdr:cNvPr id="5" name="MEK_1_MMC_ColHeader02">
            <a:extLst>
              <a:ext uri="{FF2B5EF4-FFF2-40B4-BE49-F238E27FC236}">
                <a16:creationId xmlns:a16="http://schemas.microsoft.com/office/drawing/2014/main" id="{33094D2D-EDDB-4CC6-858D-7FAAF31CCAAC}"/>
              </a:ext>
            </a:extLst>
          </xdr:cNvPr>
          <xdr:cNvSpPr txBox="1"/>
        </xdr:nvSpPr>
        <xdr:spPr>
          <a:xfrm>
            <a:off x="8103981" y="762000"/>
            <a:ext cx="411230" cy="19050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Feb</a:t>
            </a:r>
          </a:p>
        </xdr:txBody>
      </xdr:sp>
      <xdr:sp macro="" textlink="">
        <xdr:nvSpPr>
          <xdr:cNvPr id="6" name="MEK_1_MMC_ColHeader03">
            <a:extLst>
              <a:ext uri="{FF2B5EF4-FFF2-40B4-BE49-F238E27FC236}">
                <a16:creationId xmlns:a16="http://schemas.microsoft.com/office/drawing/2014/main" id="{945DE065-F491-4815-B5B0-15731AC42733}"/>
              </a:ext>
            </a:extLst>
          </xdr:cNvPr>
          <xdr:cNvSpPr txBox="1"/>
        </xdr:nvSpPr>
        <xdr:spPr>
          <a:xfrm>
            <a:off x="8515211" y="762000"/>
            <a:ext cx="403977" cy="19050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Mar</a:t>
            </a:r>
          </a:p>
        </xdr:txBody>
      </xdr:sp>
      <xdr:sp macro="" textlink="">
        <xdr:nvSpPr>
          <xdr:cNvPr id="7" name="MEK_1_MMC_ColHeader04">
            <a:extLst>
              <a:ext uri="{FF2B5EF4-FFF2-40B4-BE49-F238E27FC236}">
                <a16:creationId xmlns:a16="http://schemas.microsoft.com/office/drawing/2014/main" id="{EBF6535C-AAE1-4DC8-A6F2-5F1A709E5739}"/>
              </a:ext>
            </a:extLst>
          </xdr:cNvPr>
          <xdr:cNvSpPr txBox="1"/>
        </xdr:nvSpPr>
        <xdr:spPr>
          <a:xfrm>
            <a:off x="8919188" y="762000"/>
            <a:ext cx="397450" cy="19050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Apr</a:t>
            </a:r>
          </a:p>
        </xdr:txBody>
      </xdr:sp>
      <xdr:sp macro="" textlink="">
        <xdr:nvSpPr>
          <xdr:cNvPr id="8" name="MEK_1_MMC_ColHeader05">
            <a:extLst>
              <a:ext uri="{FF2B5EF4-FFF2-40B4-BE49-F238E27FC236}">
                <a16:creationId xmlns:a16="http://schemas.microsoft.com/office/drawing/2014/main" id="{67F81FAD-FCD4-4B93-9D6E-224B8F8585CC}"/>
              </a:ext>
            </a:extLst>
          </xdr:cNvPr>
          <xdr:cNvSpPr txBox="1"/>
        </xdr:nvSpPr>
        <xdr:spPr>
          <a:xfrm>
            <a:off x="9316638" y="762000"/>
            <a:ext cx="409779" cy="19050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May</a:t>
            </a:r>
          </a:p>
        </xdr:txBody>
      </xdr:sp>
      <xdr:sp macro="" textlink="">
        <xdr:nvSpPr>
          <xdr:cNvPr id="9" name="MEK_1_MMC_ColHeader06">
            <a:extLst>
              <a:ext uri="{FF2B5EF4-FFF2-40B4-BE49-F238E27FC236}">
                <a16:creationId xmlns:a16="http://schemas.microsoft.com/office/drawing/2014/main" id="{D888DF82-31B8-46F1-8A9B-84AF2A0D2916}"/>
              </a:ext>
            </a:extLst>
          </xdr:cNvPr>
          <xdr:cNvSpPr txBox="1"/>
        </xdr:nvSpPr>
        <xdr:spPr>
          <a:xfrm>
            <a:off x="9726418" y="762000"/>
            <a:ext cx="374966" cy="19050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Jun</a:t>
            </a:r>
          </a:p>
        </xdr:txBody>
      </xdr:sp>
      <xdr:sp macro="" textlink="">
        <xdr:nvSpPr>
          <xdr:cNvPr id="10" name="MEK_1_MMC_ColHeader07">
            <a:extLst>
              <a:ext uri="{FF2B5EF4-FFF2-40B4-BE49-F238E27FC236}">
                <a16:creationId xmlns:a16="http://schemas.microsoft.com/office/drawing/2014/main" id="{737A4FA9-C225-4C3F-9073-3CABF6CE1E30}"/>
              </a:ext>
            </a:extLst>
          </xdr:cNvPr>
          <xdr:cNvSpPr txBox="1"/>
        </xdr:nvSpPr>
        <xdr:spPr>
          <a:xfrm>
            <a:off x="10101384" y="762000"/>
            <a:ext cx="366263" cy="19050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Jul</a:t>
            </a:r>
          </a:p>
        </xdr:txBody>
      </xdr:sp>
      <xdr:sp macro="" textlink="">
        <xdr:nvSpPr>
          <xdr:cNvPr id="11" name="MEK_1_MMC_ColHeader08">
            <a:extLst>
              <a:ext uri="{FF2B5EF4-FFF2-40B4-BE49-F238E27FC236}">
                <a16:creationId xmlns:a16="http://schemas.microsoft.com/office/drawing/2014/main" id="{83FDF27D-7ABC-4033-A3E7-A17112FA40F8}"/>
              </a:ext>
            </a:extLst>
          </xdr:cNvPr>
          <xdr:cNvSpPr txBox="1"/>
        </xdr:nvSpPr>
        <xdr:spPr>
          <a:xfrm>
            <a:off x="10467647" y="762000"/>
            <a:ext cx="410505" cy="19050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Aug</a:t>
            </a:r>
          </a:p>
        </xdr:txBody>
      </xdr:sp>
      <xdr:sp macro="" textlink="">
        <xdr:nvSpPr>
          <xdr:cNvPr id="12" name="MEK_1_MMC_ColHeader09">
            <a:extLst>
              <a:ext uri="{FF2B5EF4-FFF2-40B4-BE49-F238E27FC236}">
                <a16:creationId xmlns:a16="http://schemas.microsoft.com/office/drawing/2014/main" id="{B2302DC6-902E-461F-9335-50B39BB0D187}"/>
              </a:ext>
            </a:extLst>
          </xdr:cNvPr>
          <xdr:cNvSpPr txBox="1"/>
        </xdr:nvSpPr>
        <xdr:spPr>
          <a:xfrm>
            <a:off x="10878152" y="762000"/>
            <a:ext cx="423560" cy="19050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Sep</a:t>
            </a:r>
          </a:p>
        </xdr:txBody>
      </xdr:sp>
      <xdr:sp macro="" textlink="">
        <xdr:nvSpPr>
          <xdr:cNvPr id="13" name="MEK_1_MMC_ColHeader10">
            <a:extLst>
              <a:ext uri="{FF2B5EF4-FFF2-40B4-BE49-F238E27FC236}">
                <a16:creationId xmlns:a16="http://schemas.microsoft.com/office/drawing/2014/main" id="{5FE84417-D36D-4E60-916D-A38E0247B55A}"/>
              </a:ext>
            </a:extLst>
          </xdr:cNvPr>
          <xdr:cNvSpPr txBox="1"/>
        </xdr:nvSpPr>
        <xdr:spPr>
          <a:xfrm>
            <a:off x="11301712" y="762000"/>
            <a:ext cx="398900" cy="19050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Oct</a:t>
            </a:r>
          </a:p>
        </xdr:txBody>
      </xdr:sp>
      <xdr:sp macro="" textlink="">
        <xdr:nvSpPr>
          <xdr:cNvPr id="14" name="MEK_1_MMC_ColHeader11">
            <a:extLst>
              <a:ext uri="{FF2B5EF4-FFF2-40B4-BE49-F238E27FC236}">
                <a16:creationId xmlns:a16="http://schemas.microsoft.com/office/drawing/2014/main" id="{9FFCCA96-1E5E-4E75-96A5-36F82C7402EE}"/>
              </a:ext>
            </a:extLst>
          </xdr:cNvPr>
          <xdr:cNvSpPr txBox="1"/>
        </xdr:nvSpPr>
        <xdr:spPr>
          <a:xfrm>
            <a:off x="11700612" y="762000"/>
            <a:ext cx="380769" cy="19050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Nov</a:t>
            </a:r>
          </a:p>
        </xdr:txBody>
      </xdr:sp>
      <xdr:sp macro="" textlink="">
        <xdr:nvSpPr>
          <xdr:cNvPr id="15" name="MEK_1_MMC_ColHeader12">
            <a:extLst>
              <a:ext uri="{FF2B5EF4-FFF2-40B4-BE49-F238E27FC236}">
                <a16:creationId xmlns:a16="http://schemas.microsoft.com/office/drawing/2014/main" id="{B1F5344B-BBAB-4090-A5DB-AACD62ECCF6E}"/>
              </a:ext>
            </a:extLst>
          </xdr:cNvPr>
          <xdr:cNvSpPr txBox="1"/>
        </xdr:nvSpPr>
        <xdr:spPr>
          <a:xfrm>
            <a:off x="12081380" y="762000"/>
            <a:ext cx="383670" cy="19050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Dec</a:t>
            </a:r>
          </a:p>
        </xdr:txBody>
      </xdr:sp>
      <xdr:sp macro="" textlink="">
        <xdr:nvSpPr>
          <xdr:cNvPr id="16" name="MEK_1_MMC_RowHeader01">
            <a:extLst>
              <a:ext uri="{FF2B5EF4-FFF2-40B4-BE49-F238E27FC236}">
                <a16:creationId xmlns:a16="http://schemas.microsoft.com/office/drawing/2014/main" id="{D7303635-894F-4789-978D-07653ACC40EF}"/>
              </a:ext>
            </a:extLst>
          </xdr:cNvPr>
          <xdr:cNvSpPr txBox="1"/>
        </xdr:nvSpPr>
        <xdr:spPr>
          <a:xfrm>
            <a:off x="6810375" y="952500"/>
            <a:ext cx="866775" cy="182630"/>
          </a:xfrm>
          <a:prstGeom prst="rect">
            <a:avLst/>
          </a:prstGeom>
          <a:solidFill>
            <a:srgbClr val="5B0134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Product 1</a:t>
            </a:r>
          </a:p>
        </xdr:txBody>
      </xdr:sp>
      <xdr:sp macro="" textlink="">
        <xdr:nvSpPr>
          <xdr:cNvPr id="17" name="MEK_1_MMC_RowHeader02">
            <a:extLst>
              <a:ext uri="{FF2B5EF4-FFF2-40B4-BE49-F238E27FC236}">
                <a16:creationId xmlns:a16="http://schemas.microsoft.com/office/drawing/2014/main" id="{BA67E430-9580-4178-8366-BECCDDF82AF7}"/>
              </a:ext>
            </a:extLst>
          </xdr:cNvPr>
          <xdr:cNvSpPr txBox="1"/>
        </xdr:nvSpPr>
        <xdr:spPr>
          <a:xfrm>
            <a:off x="6810375" y="1135130"/>
            <a:ext cx="866775" cy="184366"/>
          </a:xfrm>
          <a:prstGeom prst="rect">
            <a:avLst/>
          </a:prstGeom>
          <a:solidFill>
            <a:srgbClr val="8E0152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Product 2</a:t>
            </a:r>
          </a:p>
        </xdr:txBody>
      </xdr:sp>
      <xdr:sp macro="" textlink="">
        <xdr:nvSpPr>
          <xdr:cNvPr id="18" name="MEK_1_MMC_RowHeader03">
            <a:extLst>
              <a:ext uri="{FF2B5EF4-FFF2-40B4-BE49-F238E27FC236}">
                <a16:creationId xmlns:a16="http://schemas.microsoft.com/office/drawing/2014/main" id="{94F24BA1-5344-481F-9378-D1A8EEB930FA}"/>
              </a:ext>
            </a:extLst>
          </xdr:cNvPr>
          <xdr:cNvSpPr txBox="1"/>
        </xdr:nvSpPr>
        <xdr:spPr>
          <a:xfrm>
            <a:off x="6810375" y="1319496"/>
            <a:ext cx="866775" cy="179158"/>
          </a:xfrm>
          <a:prstGeom prst="rect">
            <a:avLst/>
          </a:prstGeom>
          <a:solidFill>
            <a:srgbClr val="C5117D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Product 3</a:t>
            </a:r>
          </a:p>
        </xdr:txBody>
      </xdr:sp>
      <xdr:sp macro="" textlink="">
        <xdr:nvSpPr>
          <xdr:cNvPr id="19" name="MEK_1_MMC_RowHeader04">
            <a:extLst>
              <a:ext uri="{FF2B5EF4-FFF2-40B4-BE49-F238E27FC236}">
                <a16:creationId xmlns:a16="http://schemas.microsoft.com/office/drawing/2014/main" id="{958B39DE-684A-4ADE-BD58-AE6368180861}"/>
              </a:ext>
            </a:extLst>
          </xdr:cNvPr>
          <xdr:cNvSpPr txBox="1"/>
        </xdr:nvSpPr>
        <xdr:spPr>
          <a:xfrm>
            <a:off x="6810375" y="1498654"/>
            <a:ext cx="866775" cy="202074"/>
          </a:xfrm>
          <a:prstGeom prst="rect">
            <a:avLst/>
          </a:prstGeom>
          <a:solidFill>
            <a:srgbClr val="DE77AE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Product 4</a:t>
            </a:r>
          </a:p>
        </xdr:txBody>
      </xdr:sp>
      <xdr:sp macro="" textlink="">
        <xdr:nvSpPr>
          <xdr:cNvPr id="20" name="MEK_1_MMC_RowHeader05">
            <a:extLst>
              <a:ext uri="{FF2B5EF4-FFF2-40B4-BE49-F238E27FC236}">
                <a16:creationId xmlns:a16="http://schemas.microsoft.com/office/drawing/2014/main" id="{807B4334-8AA1-4DB7-834F-8DAFAF54F323}"/>
              </a:ext>
            </a:extLst>
          </xdr:cNvPr>
          <xdr:cNvSpPr txBox="1"/>
        </xdr:nvSpPr>
        <xdr:spPr>
          <a:xfrm>
            <a:off x="6810375" y="1700728"/>
            <a:ext cx="866775" cy="192352"/>
          </a:xfrm>
          <a:prstGeom prst="rect">
            <a:avLst/>
          </a:prstGeom>
          <a:solidFill>
            <a:srgbClr val="F1B6DA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Product 5</a:t>
            </a:r>
          </a:p>
        </xdr:txBody>
      </xdr:sp>
      <xdr:sp macro="" textlink="">
        <xdr:nvSpPr>
          <xdr:cNvPr id="21" name="MEK_1_MMC_RowHeader06">
            <a:extLst>
              <a:ext uri="{FF2B5EF4-FFF2-40B4-BE49-F238E27FC236}">
                <a16:creationId xmlns:a16="http://schemas.microsoft.com/office/drawing/2014/main" id="{B637FF80-EA4C-4B73-A473-7E0342DC6FD2}"/>
              </a:ext>
            </a:extLst>
          </xdr:cNvPr>
          <xdr:cNvSpPr txBox="1"/>
        </xdr:nvSpPr>
        <xdr:spPr>
          <a:xfrm>
            <a:off x="6810375" y="1893079"/>
            <a:ext cx="866775" cy="198601"/>
          </a:xfrm>
          <a:prstGeom prst="rect">
            <a:avLst/>
          </a:prstGeom>
          <a:solidFill>
            <a:srgbClr val="FDE0EF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Product 6</a:t>
            </a:r>
          </a:p>
        </xdr:txBody>
      </xdr:sp>
      <xdr:sp macro="" textlink="">
        <xdr:nvSpPr>
          <xdr:cNvPr id="22" name="MEK_1_MMC_RowHeader07">
            <a:extLst>
              <a:ext uri="{FF2B5EF4-FFF2-40B4-BE49-F238E27FC236}">
                <a16:creationId xmlns:a16="http://schemas.microsoft.com/office/drawing/2014/main" id="{D3A7FAB6-57E2-45AA-93BD-329755C94027}"/>
              </a:ext>
            </a:extLst>
          </xdr:cNvPr>
          <xdr:cNvSpPr txBox="1"/>
        </xdr:nvSpPr>
        <xdr:spPr>
          <a:xfrm>
            <a:off x="6810375" y="2091681"/>
            <a:ext cx="866775" cy="195129"/>
          </a:xfrm>
          <a:prstGeom prst="rect">
            <a:avLst/>
          </a:prstGeom>
          <a:solidFill>
            <a:srgbClr val="E6F5D0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Product 7</a:t>
            </a:r>
          </a:p>
        </xdr:txBody>
      </xdr:sp>
      <xdr:sp macro="" textlink="">
        <xdr:nvSpPr>
          <xdr:cNvPr id="23" name="MEK_1_MMC_RowHeader08">
            <a:extLst>
              <a:ext uri="{FF2B5EF4-FFF2-40B4-BE49-F238E27FC236}">
                <a16:creationId xmlns:a16="http://schemas.microsoft.com/office/drawing/2014/main" id="{3622689F-34CF-4E66-A8B8-AC08CCB2DFA1}"/>
              </a:ext>
            </a:extLst>
          </xdr:cNvPr>
          <xdr:cNvSpPr txBox="1"/>
        </xdr:nvSpPr>
        <xdr:spPr>
          <a:xfrm>
            <a:off x="6810375" y="2286810"/>
            <a:ext cx="866775" cy="204504"/>
          </a:xfrm>
          <a:prstGeom prst="rect">
            <a:avLst/>
          </a:prstGeom>
          <a:solidFill>
            <a:srgbClr val="B8E186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Product 8</a:t>
            </a:r>
          </a:p>
        </xdr:txBody>
      </xdr:sp>
      <xdr:sp macro="" textlink="">
        <xdr:nvSpPr>
          <xdr:cNvPr id="24" name="MEK_1_MMC_RowHeader09">
            <a:extLst>
              <a:ext uri="{FF2B5EF4-FFF2-40B4-BE49-F238E27FC236}">
                <a16:creationId xmlns:a16="http://schemas.microsoft.com/office/drawing/2014/main" id="{BF7C1778-61AE-4931-8677-1426F71AEE53}"/>
              </a:ext>
            </a:extLst>
          </xdr:cNvPr>
          <xdr:cNvSpPr txBox="1"/>
        </xdr:nvSpPr>
        <xdr:spPr>
          <a:xfrm>
            <a:off x="6810375" y="2491314"/>
            <a:ext cx="866775" cy="184019"/>
          </a:xfrm>
          <a:prstGeom prst="rect">
            <a:avLst/>
          </a:prstGeom>
          <a:solidFill>
            <a:srgbClr val="7FBC4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Product 9</a:t>
            </a:r>
          </a:p>
        </xdr:txBody>
      </xdr:sp>
      <xdr:sp macro="" textlink="">
        <xdr:nvSpPr>
          <xdr:cNvPr id="25" name="MEK_1_MMC_RowHeader10">
            <a:extLst>
              <a:ext uri="{FF2B5EF4-FFF2-40B4-BE49-F238E27FC236}">
                <a16:creationId xmlns:a16="http://schemas.microsoft.com/office/drawing/2014/main" id="{6E4EB9F0-18F1-42B5-99ED-3A0D20395977}"/>
              </a:ext>
            </a:extLst>
          </xdr:cNvPr>
          <xdr:cNvSpPr txBox="1"/>
        </xdr:nvSpPr>
        <xdr:spPr>
          <a:xfrm>
            <a:off x="6810375" y="2675333"/>
            <a:ext cx="866775" cy="197213"/>
          </a:xfrm>
          <a:prstGeom prst="rect">
            <a:avLst/>
          </a:prstGeom>
          <a:solidFill>
            <a:srgbClr val="4D922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Product 10</a:t>
            </a:r>
          </a:p>
        </xdr:txBody>
      </xdr:sp>
      <xdr:sp macro="" textlink="">
        <xdr:nvSpPr>
          <xdr:cNvPr id="26" name="MEK_1_MMC_RowHeader11">
            <a:extLst>
              <a:ext uri="{FF2B5EF4-FFF2-40B4-BE49-F238E27FC236}">
                <a16:creationId xmlns:a16="http://schemas.microsoft.com/office/drawing/2014/main" id="{8DE57630-2F69-4050-B5AA-22941E3A5C88}"/>
              </a:ext>
            </a:extLst>
          </xdr:cNvPr>
          <xdr:cNvSpPr txBox="1"/>
        </xdr:nvSpPr>
        <xdr:spPr>
          <a:xfrm>
            <a:off x="6810375" y="2872546"/>
            <a:ext cx="866775" cy="178116"/>
          </a:xfrm>
          <a:prstGeom prst="rect">
            <a:avLst/>
          </a:prstGeom>
          <a:solidFill>
            <a:srgbClr val="276419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Product 11</a:t>
            </a:r>
          </a:p>
        </xdr:txBody>
      </xdr:sp>
      <xdr:sp macro="" textlink="">
        <xdr:nvSpPr>
          <xdr:cNvPr id="27" name="MEK_1_MMC_RowHeader12">
            <a:extLst>
              <a:ext uri="{FF2B5EF4-FFF2-40B4-BE49-F238E27FC236}">
                <a16:creationId xmlns:a16="http://schemas.microsoft.com/office/drawing/2014/main" id="{04C698D3-08D8-4AD4-9DC2-ACE862F6D9AF}"/>
              </a:ext>
            </a:extLst>
          </xdr:cNvPr>
          <xdr:cNvSpPr txBox="1"/>
        </xdr:nvSpPr>
        <xdr:spPr>
          <a:xfrm>
            <a:off x="6810375" y="3050662"/>
            <a:ext cx="866775" cy="187838"/>
          </a:xfrm>
          <a:prstGeom prst="rect">
            <a:avLst/>
          </a:prstGeom>
          <a:solidFill>
            <a:srgbClr val="00441B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Product 12</a:t>
            </a:r>
          </a:p>
        </xdr:txBody>
      </xdr:sp>
      <xdr:sp macro="" textlink="">
        <xdr:nvSpPr>
          <xdr:cNvPr id="28" name="MEK_1_MMC_R01_C01">
            <a:extLst>
              <a:ext uri="{FF2B5EF4-FFF2-40B4-BE49-F238E27FC236}">
                <a16:creationId xmlns:a16="http://schemas.microsoft.com/office/drawing/2014/main" id="{C4D29B63-336C-42B9-A665-B6D0626F9E15}"/>
              </a:ext>
            </a:extLst>
          </xdr:cNvPr>
          <xdr:cNvSpPr txBox="1"/>
        </xdr:nvSpPr>
        <xdr:spPr>
          <a:xfrm>
            <a:off x="7689850" y="952500"/>
            <a:ext cx="414131" cy="156137"/>
          </a:xfrm>
          <a:prstGeom prst="rect">
            <a:avLst/>
          </a:prstGeom>
          <a:solidFill>
            <a:srgbClr val="5B0134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39</a:t>
            </a:r>
          </a:p>
        </xdr:txBody>
      </xdr:sp>
      <xdr:sp macro="" textlink="">
        <xdr:nvSpPr>
          <xdr:cNvPr id="29" name="MEK_1_MMC_R02_C01">
            <a:extLst>
              <a:ext uri="{FF2B5EF4-FFF2-40B4-BE49-F238E27FC236}">
                <a16:creationId xmlns:a16="http://schemas.microsoft.com/office/drawing/2014/main" id="{5930D3EF-6855-437D-A6FB-08C966914A51}"/>
              </a:ext>
            </a:extLst>
          </xdr:cNvPr>
          <xdr:cNvSpPr txBox="1"/>
        </xdr:nvSpPr>
        <xdr:spPr>
          <a:xfrm>
            <a:off x="7689850" y="1108637"/>
            <a:ext cx="414131" cy="224196"/>
          </a:xfrm>
          <a:prstGeom prst="rect">
            <a:avLst/>
          </a:prstGeom>
          <a:solidFill>
            <a:srgbClr val="8E0152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56</a:t>
            </a:r>
          </a:p>
        </xdr:txBody>
      </xdr:sp>
      <xdr:sp macro="" textlink="">
        <xdr:nvSpPr>
          <xdr:cNvPr id="30" name="MEK_1_MMC_R03_C01">
            <a:extLst>
              <a:ext uri="{FF2B5EF4-FFF2-40B4-BE49-F238E27FC236}">
                <a16:creationId xmlns:a16="http://schemas.microsoft.com/office/drawing/2014/main" id="{4697298D-01BB-4261-B938-AF939A6C887D}"/>
              </a:ext>
            </a:extLst>
          </xdr:cNvPr>
          <xdr:cNvSpPr txBox="1"/>
        </xdr:nvSpPr>
        <xdr:spPr>
          <a:xfrm>
            <a:off x="7689850" y="1332833"/>
            <a:ext cx="414131" cy="228200"/>
          </a:xfrm>
          <a:prstGeom prst="rect">
            <a:avLst/>
          </a:prstGeom>
          <a:solidFill>
            <a:srgbClr val="C5117D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57</a:t>
            </a:r>
          </a:p>
        </xdr:txBody>
      </xdr:sp>
      <xdr:sp macro="" textlink="">
        <xdr:nvSpPr>
          <xdr:cNvPr id="31" name="MEK_1_MMC_R04_C01">
            <a:extLst>
              <a:ext uri="{FF2B5EF4-FFF2-40B4-BE49-F238E27FC236}">
                <a16:creationId xmlns:a16="http://schemas.microsoft.com/office/drawing/2014/main" id="{7D8701E6-0C9B-4115-9421-E88E89BD669F}"/>
              </a:ext>
            </a:extLst>
          </xdr:cNvPr>
          <xdr:cNvSpPr txBox="1"/>
        </xdr:nvSpPr>
        <xdr:spPr>
          <a:xfrm>
            <a:off x="7689850" y="1561032"/>
            <a:ext cx="414131" cy="196172"/>
          </a:xfrm>
          <a:prstGeom prst="rect">
            <a:avLst/>
          </a:prstGeom>
          <a:solidFill>
            <a:srgbClr val="DE77AE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49</a:t>
            </a:r>
          </a:p>
        </xdr:txBody>
      </xdr:sp>
      <xdr:sp macro="" textlink="">
        <xdr:nvSpPr>
          <xdr:cNvPr id="231" name="MEK_1_MMC_R05_C01">
            <a:extLst>
              <a:ext uri="{FF2B5EF4-FFF2-40B4-BE49-F238E27FC236}">
                <a16:creationId xmlns:a16="http://schemas.microsoft.com/office/drawing/2014/main" id="{46BFAEB5-D7FB-4A2E-91F4-6A5D22210C6D}"/>
              </a:ext>
            </a:extLst>
          </xdr:cNvPr>
          <xdr:cNvSpPr txBox="1"/>
        </xdr:nvSpPr>
        <xdr:spPr>
          <a:xfrm>
            <a:off x="7689850" y="1757204"/>
            <a:ext cx="414131" cy="156137"/>
          </a:xfrm>
          <a:prstGeom prst="rect">
            <a:avLst/>
          </a:prstGeom>
          <a:solidFill>
            <a:srgbClr val="F1B6DA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39</a:t>
            </a:r>
          </a:p>
        </xdr:txBody>
      </xdr:sp>
      <xdr:sp macro="" textlink="">
        <xdr:nvSpPr>
          <xdr:cNvPr id="232" name="MEK_1_MMC_R06_C01">
            <a:extLst>
              <a:ext uri="{FF2B5EF4-FFF2-40B4-BE49-F238E27FC236}">
                <a16:creationId xmlns:a16="http://schemas.microsoft.com/office/drawing/2014/main" id="{E511EF54-20C9-4989-B956-179FCF6E7ED7}"/>
              </a:ext>
            </a:extLst>
          </xdr:cNvPr>
          <xdr:cNvSpPr txBox="1"/>
        </xdr:nvSpPr>
        <xdr:spPr>
          <a:xfrm>
            <a:off x="7689850" y="1913341"/>
            <a:ext cx="414131" cy="236207"/>
          </a:xfrm>
          <a:prstGeom prst="rect">
            <a:avLst/>
          </a:prstGeom>
          <a:solidFill>
            <a:srgbClr val="FDE0EF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59</a:t>
            </a:r>
          </a:p>
        </xdr:txBody>
      </xdr:sp>
      <xdr:sp macro="" textlink="">
        <xdr:nvSpPr>
          <xdr:cNvPr id="233" name="MEK_1_MMC_R07_C01">
            <a:extLst>
              <a:ext uri="{FF2B5EF4-FFF2-40B4-BE49-F238E27FC236}">
                <a16:creationId xmlns:a16="http://schemas.microsoft.com/office/drawing/2014/main" id="{7FE619DA-4657-4F1F-897C-A221A0FBE856}"/>
              </a:ext>
            </a:extLst>
          </xdr:cNvPr>
          <xdr:cNvSpPr txBox="1"/>
        </xdr:nvSpPr>
        <xdr:spPr>
          <a:xfrm>
            <a:off x="7689850" y="2149547"/>
            <a:ext cx="414131" cy="196172"/>
          </a:xfrm>
          <a:prstGeom prst="rect">
            <a:avLst/>
          </a:prstGeom>
          <a:solidFill>
            <a:srgbClr val="E6F5D0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49</a:t>
            </a:r>
          </a:p>
        </xdr:txBody>
      </xdr:sp>
      <xdr:sp macro="" textlink="">
        <xdr:nvSpPr>
          <xdr:cNvPr id="234" name="MEK_1_MMC_R08_C01">
            <a:extLst>
              <a:ext uri="{FF2B5EF4-FFF2-40B4-BE49-F238E27FC236}">
                <a16:creationId xmlns:a16="http://schemas.microsoft.com/office/drawing/2014/main" id="{261F9910-2885-423A-8A34-4F1789F2358D}"/>
              </a:ext>
            </a:extLst>
          </xdr:cNvPr>
          <xdr:cNvSpPr txBox="1"/>
        </xdr:nvSpPr>
        <xdr:spPr>
          <a:xfrm>
            <a:off x="7689850" y="2345719"/>
            <a:ext cx="414131" cy="216189"/>
          </a:xfrm>
          <a:prstGeom prst="rect">
            <a:avLst/>
          </a:prstGeom>
          <a:solidFill>
            <a:srgbClr val="B8E186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54</a:t>
            </a:r>
          </a:p>
        </xdr:txBody>
      </xdr:sp>
      <xdr:sp macro="" textlink="">
        <xdr:nvSpPr>
          <xdr:cNvPr id="235" name="MEK_1_MMC_R09_C01">
            <a:extLst>
              <a:ext uri="{FF2B5EF4-FFF2-40B4-BE49-F238E27FC236}">
                <a16:creationId xmlns:a16="http://schemas.microsoft.com/office/drawing/2014/main" id="{C786E3C2-95DB-453E-AE8D-07BD8A06455D}"/>
              </a:ext>
            </a:extLst>
          </xdr:cNvPr>
          <xdr:cNvSpPr txBox="1"/>
        </xdr:nvSpPr>
        <xdr:spPr>
          <a:xfrm>
            <a:off x="7689850" y="2561908"/>
            <a:ext cx="414131" cy="136119"/>
          </a:xfrm>
          <a:prstGeom prst="rect">
            <a:avLst/>
          </a:prstGeom>
          <a:solidFill>
            <a:srgbClr val="7FBC4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34</a:t>
            </a:r>
          </a:p>
        </xdr:txBody>
      </xdr:sp>
      <xdr:sp macro="" textlink="">
        <xdr:nvSpPr>
          <xdr:cNvPr id="236" name="MEK_1_MMC_R10_C01">
            <a:extLst>
              <a:ext uri="{FF2B5EF4-FFF2-40B4-BE49-F238E27FC236}">
                <a16:creationId xmlns:a16="http://schemas.microsoft.com/office/drawing/2014/main" id="{4C0B98AE-CA8C-4534-87B9-DB366B407E83}"/>
              </a:ext>
            </a:extLst>
          </xdr:cNvPr>
          <xdr:cNvSpPr txBox="1"/>
        </xdr:nvSpPr>
        <xdr:spPr>
          <a:xfrm>
            <a:off x="7689850" y="2698027"/>
            <a:ext cx="414131" cy="216189"/>
          </a:xfrm>
          <a:prstGeom prst="rect">
            <a:avLst/>
          </a:prstGeom>
          <a:solidFill>
            <a:srgbClr val="4D922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54</a:t>
            </a:r>
          </a:p>
        </xdr:txBody>
      </xdr:sp>
      <xdr:sp macro="" textlink="">
        <xdr:nvSpPr>
          <xdr:cNvPr id="237" name="MEK_1_MMC_R11_C01">
            <a:extLst>
              <a:ext uri="{FF2B5EF4-FFF2-40B4-BE49-F238E27FC236}">
                <a16:creationId xmlns:a16="http://schemas.microsoft.com/office/drawing/2014/main" id="{6BD99A64-2626-44D5-961E-4B0A8551FA29}"/>
              </a:ext>
            </a:extLst>
          </xdr:cNvPr>
          <xdr:cNvSpPr txBox="1"/>
        </xdr:nvSpPr>
        <xdr:spPr>
          <a:xfrm>
            <a:off x="7689850" y="2914216"/>
            <a:ext cx="414131" cy="152133"/>
          </a:xfrm>
          <a:prstGeom prst="rect">
            <a:avLst/>
          </a:prstGeom>
          <a:solidFill>
            <a:srgbClr val="276419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38</a:t>
            </a:r>
          </a:p>
        </xdr:txBody>
      </xdr:sp>
      <xdr:sp macro="" textlink="">
        <xdr:nvSpPr>
          <xdr:cNvPr id="238" name="MEK_1_MMC_R12_C01">
            <a:extLst>
              <a:ext uri="{FF2B5EF4-FFF2-40B4-BE49-F238E27FC236}">
                <a16:creationId xmlns:a16="http://schemas.microsoft.com/office/drawing/2014/main" id="{5898FB8A-6CD8-4AF1-887A-0DEFA02404C6}"/>
              </a:ext>
            </a:extLst>
          </xdr:cNvPr>
          <xdr:cNvSpPr txBox="1"/>
        </xdr:nvSpPr>
        <xdr:spPr>
          <a:xfrm>
            <a:off x="7689850" y="3066349"/>
            <a:ext cx="414131" cy="172151"/>
          </a:xfrm>
          <a:prstGeom prst="rect">
            <a:avLst/>
          </a:prstGeom>
          <a:solidFill>
            <a:srgbClr val="00441B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43</a:t>
            </a:r>
          </a:p>
        </xdr:txBody>
      </xdr:sp>
      <xdr:sp macro="" textlink="">
        <xdr:nvSpPr>
          <xdr:cNvPr id="239" name="MEK_1_MMC_R01_C02">
            <a:extLst>
              <a:ext uri="{FF2B5EF4-FFF2-40B4-BE49-F238E27FC236}">
                <a16:creationId xmlns:a16="http://schemas.microsoft.com/office/drawing/2014/main" id="{735C25F7-A567-46BA-A15A-BCEA76992944}"/>
              </a:ext>
            </a:extLst>
          </xdr:cNvPr>
          <xdr:cNvSpPr txBox="1"/>
        </xdr:nvSpPr>
        <xdr:spPr>
          <a:xfrm>
            <a:off x="8103981" y="952500"/>
            <a:ext cx="411230" cy="129016"/>
          </a:xfrm>
          <a:prstGeom prst="rect">
            <a:avLst/>
          </a:prstGeom>
          <a:solidFill>
            <a:srgbClr val="5B0134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32</a:t>
            </a:r>
          </a:p>
        </xdr:txBody>
      </xdr:sp>
      <xdr:sp macro="" textlink="">
        <xdr:nvSpPr>
          <xdr:cNvPr id="240" name="MEK_1_MMC_R02_C02">
            <a:extLst>
              <a:ext uri="{FF2B5EF4-FFF2-40B4-BE49-F238E27FC236}">
                <a16:creationId xmlns:a16="http://schemas.microsoft.com/office/drawing/2014/main" id="{13A86B52-1115-42D1-8E2A-90CAE33E83E3}"/>
              </a:ext>
            </a:extLst>
          </xdr:cNvPr>
          <xdr:cNvSpPr txBox="1"/>
        </xdr:nvSpPr>
        <xdr:spPr>
          <a:xfrm>
            <a:off x="8103981" y="1081516"/>
            <a:ext cx="411230" cy="209651"/>
          </a:xfrm>
          <a:prstGeom prst="rect">
            <a:avLst/>
          </a:prstGeom>
          <a:solidFill>
            <a:srgbClr val="8E0152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52</a:t>
            </a:r>
          </a:p>
        </xdr:txBody>
      </xdr:sp>
      <xdr:sp macro="" textlink="">
        <xdr:nvSpPr>
          <xdr:cNvPr id="241" name="MEK_1_MMC_R03_C02">
            <a:extLst>
              <a:ext uri="{FF2B5EF4-FFF2-40B4-BE49-F238E27FC236}">
                <a16:creationId xmlns:a16="http://schemas.microsoft.com/office/drawing/2014/main" id="{F8D58BEA-5BA0-4C2C-BACB-AB8252929F6F}"/>
              </a:ext>
            </a:extLst>
          </xdr:cNvPr>
          <xdr:cNvSpPr txBox="1"/>
        </xdr:nvSpPr>
        <xdr:spPr>
          <a:xfrm>
            <a:off x="8103981" y="1291167"/>
            <a:ext cx="411230" cy="173365"/>
          </a:xfrm>
          <a:prstGeom prst="rect">
            <a:avLst/>
          </a:prstGeom>
          <a:solidFill>
            <a:srgbClr val="C5117D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43</a:t>
            </a:r>
          </a:p>
        </xdr:txBody>
      </xdr:sp>
      <xdr:sp macro="" textlink="">
        <xdr:nvSpPr>
          <xdr:cNvPr id="242" name="MEK_1_MMC_R04_C02">
            <a:extLst>
              <a:ext uri="{FF2B5EF4-FFF2-40B4-BE49-F238E27FC236}">
                <a16:creationId xmlns:a16="http://schemas.microsoft.com/office/drawing/2014/main" id="{94578A61-F96A-40D2-8410-776DA9F57A43}"/>
              </a:ext>
            </a:extLst>
          </xdr:cNvPr>
          <xdr:cNvSpPr txBox="1"/>
        </xdr:nvSpPr>
        <xdr:spPr>
          <a:xfrm>
            <a:off x="8103981" y="1464532"/>
            <a:ext cx="411230" cy="221746"/>
          </a:xfrm>
          <a:prstGeom prst="rect">
            <a:avLst/>
          </a:prstGeom>
          <a:solidFill>
            <a:srgbClr val="DE77AE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55</a:t>
            </a:r>
          </a:p>
        </xdr:txBody>
      </xdr:sp>
      <xdr:sp macro="" textlink="">
        <xdr:nvSpPr>
          <xdr:cNvPr id="243" name="MEK_1_MMC_R05_C02">
            <a:extLst>
              <a:ext uri="{FF2B5EF4-FFF2-40B4-BE49-F238E27FC236}">
                <a16:creationId xmlns:a16="http://schemas.microsoft.com/office/drawing/2014/main" id="{9DCDBD08-FD7B-4241-A94F-B634226B5AD5}"/>
              </a:ext>
            </a:extLst>
          </xdr:cNvPr>
          <xdr:cNvSpPr txBox="1"/>
        </xdr:nvSpPr>
        <xdr:spPr>
          <a:xfrm>
            <a:off x="8103981" y="1686278"/>
            <a:ext cx="411230" cy="205619"/>
          </a:xfrm>
          <a:prstGeom prst="rect">
            <a:avLst/>
          </a:prstGeom>
          <a:solidFill>
            <a:srgbClr val="F1B6DA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51</a:t>
            </a:r>
          </a:p>
        </xdr:txBody>
      </xdr:sp>
      <xdr:sp macro="" textlink="">
        <xdr:nvSpPr>
          <xdr:cNvPr id="244" name="MEK_1_MMC_R06_C02">
            <a:extLst>
              <a:ext uri="{FF2B5EF4-FFF2-40B4-BE49-F238E27FC236}">
                <a16:creationId xmlns:a16="http://schemas.microsoft.com/office/drawing/2014/main" id="{06552C76-1EC4-4540-ADAF-889FCCD3B11B}"/>
              </a:ext>
            </a:extLst>
          </xdr:cNvPr>
          <xdr:cNvSpPr txBox="1"/>
        </xdr:nvSpPr>
        <xdr:spPr>
          <a:xfrm>
            <a:off x="8103981" y="1891897"/>
            <a:ext cx="411230" cy="133048"/>
          </a:xfrm>
          <a:prstGeom prst="rect">
            <a:avLst/>
          </a:prstGeom>
          <a:solidFill>
            <a:srgbClr val="FDE0EF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33</a:t>
            </a:r>
          </a:p>
        </xdr:txBody>
      </xdr:sp>
      <xdr:sp macro="" textlink="">
        <xdr:nvSpPr>
          <xdr:cNvPr id="245" name="MEK_1_MMC_R07_C02">
            <a:extLst>
              <a:ext uri="{FF2B5EF4-FFF2-40B4-BE49-F238E27FC236}">
                <a16:creationId xmlns:a16="http://schemas.microsoft.com/office/drawing/2014/main" id="{5F5511E3-FA09-4675-BA33-02474446DA6C}"/>
              </a:ext>
            </a:extLst>
          </xdr:cNvPr>
          <xdr:cNvSpPr txBox="1"/>
        </xdr:nvSpPr>
        <xdr:spPr>
          <a:xfrm>
            <a:off x="8103981" y="2024944"/>
            <a:ext cx="411230" cy="225778"/>
          </a:xfrm>
          <a:prstGeom prst="rect">
            <a:avLst/>
          </a:prstGeom>
          <a:solidFill>
            <a:srgbClr val="E6F5D0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56</a:t>
            </a:r>
          </a:p>
        </xdr:txBody>
      </xdr:sp>
      <xdr:sp macro="" textlink="">
        <xdr:nvSpPr>
          <xdr:cNvPr id="246" name="MEK_1_MMC_R08_C02">
            <a:extLst>
              <a:ext uri="{FF2B5EF4-FFF2-40B4-BE49-F238E27FC236}">
                <a16:creationId xmlns:a16="http://schemas.microsoft.com/office/drawing/2014/main" id="{63B0F322-4773-4661-ACC6-62DACE4B170C}"/>
              </a:ext>
            </a:extLst>
          </xdr:cNvPr>
          <xdr:cNvSpPr txBox="1"/>
        </xdr:nvSpPr>
        <xdr:spPr>
          <a:xfrm>
            <a:off x="8103981" y="2250722"/>
            <a:ext cx="411230" cy="237873"/>
          </a:xfrm>
          <a:prstGeom prst="rect">
            <a:avLst/>
          </a:prstGeom>
          <a:solidFill>
            <a:srgbClr val="B8E186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59</a:t>
            </a:r>
          </a:p>
        </xdr:txBody>
      </xdr:sp>
      <xdr:sp macro="" textlink="">
        <xdr:nvSpPr>
          <xdr:cNvPr id="247" name="MEK_1_MMC_R09_C02">
            <a:extLst>
              <a:ext uri="{FF2B5EF4-FFF2-40B4-BE49-F238E27FC236}">
                <a16:creationId xmlns:a16="http://schemas.microsoft.com/office/drawing/2014/main" id="{E8E7EAC2-3837-478B-9AA6-204A9D838781}"/>
              </a:ext>
            </a:extLst>
          </xdr:cNvPr>
          <xdr:cNvSpPr txBox="1"/>
        </xdr:nvSpPr>
        <xdr:spPr>
          <a:xfrm>
            <a:off x="8103981" y="2488595"/>
            <a:ext cx="411230" cy="153206"/>
          </a:xfrm>
          <a:prstGeom prst="rect">
            <a:avLst/>
          </a:prstGeom>
          <a:solidFill>
            <a:srgbClr val="7FBC4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38</a:t>
            </a:r>
          </a:p>
        </xdr:txBody>
      </xdr:sp>
      <xdr:sp macro="" textlink="">
        <xdr:nvSpPr>
          <xdr:cNvPr id="248" name="MEK_1_MMC_R10_C02">
            <a:extLst>
              <a:ext uri="{FF2B5EF4-FFF2-40B4-BE49-F238E27FC236}">
                <a16:creationId xmlns:a16="http://schemas.microsoft.com/office/drawing/2014/main" id="{0C9BB9CD-8342-4E19-80E1-365299277CBA}"/>
              </a:ext>
            </a:extLst>
          </xdr:cNvPr>
          <xdr:cNvSpPr txBox="1"/>
        </xdr:nvSpPr>
        <xdr:spPr>
          <a:xfrm>
            <a:off x="8103981" y="2641802"/>
            <a:ext cx="411230" cy="189492"/>
          </a:xfrm>
          <a:prstGeom prst="rect">
            <a:avLst/>
          </a:prstGeom>
          <a:solidFill>
            <a:srgbClr val="4D922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47</a:t>
            </a:r>
          </a:p>
        </xdr:txBody>
      </xdr:sp>
      <xdr:sp macro="" textlink="">
        <xdr:nvSpPr>
          <xdr:cNvPr id="249" name="MEK_1_MMC_R11_C02">
            <a:extLst>
              <a:ext uri="{FF2B5EF4-FFF2-40B4-BE49-F238E27FC236}">
                <a16:creationId xmlns:a16="http://schemas.microsoft.com/office/drawing/2014/main" id="{AC560FFE-2B56-4556-8B3F-D381D9762E16}"/>
              </a:ext>
            </a:extLst>
          </xdr:cNvPr>
          <xdr:cNvSpPr txBox="1"/>
        </xdr:nvSpPr>
        <xdr:spPr>
          <a:xfrm>
            <a:off x="8103981" y="2831294"/>
            <a:ext cx="411230" cy="173365"/>
          </a:xfrm>
          <a:prstGeom prst="rect">
            <a:avLst/>
          </a:prstGeom>
          <a:solidFill>
            <a:srgbClr val="276419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43</a:t>
            </a:r>
          </a:p>
        </xdr:txBody>
      </xdr:sp>
      <xdr:sp macro="" textlink="">
        <xdr:nvSpPr>
          <xdr:cNvPr id="250" name="MEK_1_MMC_R12_C02">
            <a:extLst>
              <a:ext uri="{FF2B5EF4-FFF2-40B4-BE49-F238E27FC236}">
                <a16:creationId xmlns:a16="http://schemas.microsoft.com/office/drawing/2014/main" id="{C74410CD-4143-4856-89A0-8AB3CB1E5C92}"/>
              </a:ext>
            </a:extLst>
          </xdr:cNvPr>
          <xdr:cNvSpPr txBox="1"/>
        </xdr:nvSpPr>
        <xdr:spPr>
          <a:xfrm>
            <a:off x="8103981" y="3004659"/>
            <a:ext cx="411230" cy="233841"/>
          </a:xfrm>
          <a:prstGeom prst="rect">
            <a:avLst/>
          </a:prstGeom>
          <a:solidFill>
            <a:srgbClr val="00441B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58</a:t>
            </a:r>
          </a:p>
        </xdr:txBody>
      </xdr:sp>
      <xdr:sp macro="" textlink="">
        <xdr:nvSpPr>
          <xdr:cNvPr id="251" name="MEK_1_MMC_R01_C03">
            <a:extLst>
              <a:ext uri="{FF2B5EF4-FFF2-40B4-BE49-F238E27FC236}">
                <a16:creationId xmlns:a16="http://schemas.microsoft.com/office/drawing/2014/main" id="{DC44BEE7-5BF4-4CD6-8780-F8D3001B5E56}"/>
              </a:ext>
            </a:extLst>
          </xdr:cNvPr>
          <xdr:cNvSpPr txBox="1"/>
        </xdr:nvSpPr>
        <xdr:spPr>
          <a:xfrm>
            <a:off x="8515211" y="952500"/>
            <a:ext cx="403977" cy="242144"/>
          </a:xfrm>
          <a:prstGeom prst="rect">
            <a:avLst/>
          </a:prstGeom>
          <a:solidFill>
            <a:srgbClr val="5B0134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59</a:t>
            </a:r>
          </a:p>
        </xdr:txBody>
      </xdr:sp>
      <xdr:sp macro="" textlink="">
        <xdr:nvSpPr>
          <xdr:cNvPr id="252" name="MEK_1_MMC_R02_C03">
            <a:extLst>
              <a:ext uri="{FF2B5EF4-FFF2-40B4-BE49-F238E27FC236}">
                <a16:creationId xmlns:a16="http://schemas.microsoft.com/office/drawing/2014/main" id="{5D0C0B20-F23D-49F5-8C8D-98DD3A0FBA49}"/>
              </a:ext>
            </a:extLst>
          </xdr:cNvPr>
          <xdr:cNvSpPr txBox="1"/>
        </xdr:nvSpPr>
        <xdr:spPr>
          <a:xfrm>
            <a:off x="8515211" y="1194644"/>
            <a:ext cx="403977" cy="172373"/>
          </a:xfrm>
          <a:prstGeom prst="rect">
            <a:avLst/>
          </a:prstGeom>
          <a:solidFill>
            <a:srgbClr val="8E0152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42</a:t>
            </a:r>
          </a:p>
        </xdr:txBody>
      </xdr:sp>
      <xdr:sp macro="" textlink="">
        <xdr:nvSpPr>
          <xdr:cNvPr id="253" name="MEK_1_MMC_R03_C03">
            <a:extLst>
              <a:ext uri="{FF2B5EF4-FFF2-40B4-BE49-F238E27FC236}">
                <a16:creationId xmlns:a16="http://schemas.microsoft.com/office/drawing/2014/main" id="{3CF97C2C-4822-4DEC-AB48-4D9BB1B05B79}"/>
              </a:ext>
            </a:extLst>
          </xdr:cNvPr>
          <xdr:cNvSpPr txBox="1"/>
        </xdr:nvSpPr>
        <xdr:spPr>
          <a:xfrm>
            <a:off x="8515211" y="1367017"/>
            <a:ext cx="403977" cy="135436"/>
          </a:xfrm>
          <a:prstGeom prst="rect">
            <a:avLst/>
          </a:prstGeom>
          <a:solidFill>
            <a:srgbClr val="C5117D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33</a:t>
            </a:r>
          </a:p>
        </xdr:txBody>
      </xdr:sp>
      <xdr:sp macro="" textlink="">
        <xdr:nvSpPr>
          <xdr:cNvPr id="254" name="MEK_1_MMC_R04_C03">
            <a:extLst>
              <a:ext uri="{FF2B5EF4-FFF2-40B4-BE49-F238E27FC236}">
                <a16:creationId xmlns:a16="http://schemas.microsoft.com/office/drawing/2014/main" id="{95F08B5A-B05D-4427-A200-1B0039B5C909}"/>
              </a:ext>
            </a:extLst>
          </xdr:cNvPr>
          <xdr:cNvSpPr txBox="1"/>
        </xdr:nvSpPr>
        <xdr:spPr>
          <a:xfrm>
            <a:off x="8515211" y="1502453"/>
            <a:ext cx="403977" cy="176478"/>
          </a:xfrm>
          <a:prstGeom prst="rect">
            <a:avLst/>
          </a:prstGeom>
          <a:solidFill>
            <a:srgbClr val="DE77AE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43</a:t>
            </a:r>
          </a:p>
        </xdr:txBody>
      </xdr:sp>
      <xdr:sp macro="" textlink="">
        <xdr:nvSpPr>
          <xdr:cNvPr id="255" name="MEK_1_MMC_R05_C03">
            <a:extLst>
              <a:ext uri="{FF2B5EF4-FFF2-40B4-BE49-F238E27FC236}">
                <a16:creationId xmlns:a16="http://schemas.microsoft.com/office/drawing/2014/main" id="{ADE91980-CD6B-4053-BDB2-978E3B48CD45}"/>
              </a:ext>
            </a:extLst>
          </xdr:cNvPr>
          <xdr:cNvSpPr txBox="1"/>
        </xdr:nvSpPr>
        <xdr:spPr>
          <a:xfrm>
            <a:off x="8515211" y="1678931"/>
            <a:ext cx="403977" cy="213415"/>
          </a:xfrm>
          <a:prstGeom prst="rect">
            <a:avLst/>
          </a:prstGeom>
          <a:solidFill>
            <a:srgbClr val="F1B6DA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52</a:t>
            </a:r>
          </a:p>
        </xdr:txBody>
      </xdr:sp>
      <xdr:sp macro="" textlink="">
        <xdr:nvSpPr>
          <xdr:cNvPr id="192" name="MEK_1_MMC_R06_C03">
            <a:extLst>
              <a:ext uri="{FF2B5EF4-FFF2-40B4-BE49-F238E27FC236}">
                <a16:creationId xmlns:a16="http://schemas.microsoft.com/office/drawing/2014/main" id="{05E77BB0-2957-4780-8D73-71392973260C}"/>
              </a:ext>
            </a:extLst>
          </xdr:cNvPr>
          <xdr:cNvSpPr txBox="1"/>
        </xdr:nvSpPr>
        <xdr:spPr>
          <a:xfrm>
            <a:off x="8515211" y="1892346"/>
            <a:ext cx="403977" cy="172373"/>
          </a:xfrm>
          <a:prstGeom prst="rect">
            <a:avLst/>
          </a:prstGeom>
          <a:solidFill>
            <a:srgbClr val="FDE0EF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42</a:t>
            </a:r>
          </a:p>
        </xdr:txBody>
      </xdr:sp>
      <xdr:sp macro="" textlink="">
        <xdr:nvSpPr>
          <xdr:cNvPr id="193" name="MEK_1_MMC_R07_C03">
            <a:extLst>
              <a:ext uri="{FF2B5EF4-FFF2-40B4-BE49-F238E27FC236}">
                <a16:creationId xmlns:a16="http://schemas.microsoft.com/office/drawing/2014/main" id="{C32C129B-6E0B-4D98-AC44-EAFD913E1FBA}"/>
              </a:ext>
            </a:extLst>
          </xdr:cNvPr>
          <xdr:cNvSpPr txBox="1"/>
        </xdr:nvSpPr>
        <xdr:spPr>
          <a:xfrm>
            <a:off x="8515211" y="2064719"/>
            <a:ext cx="403977" cy="209311"/>
          </a:xfrm>
          <a:prstGeom prst="rect">
            <a:avLst/>
          </a:prstGeom>
          <a:solidFill>
            <a:srgbClr val="E6F5D0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51</a:t>
            </a:r>
          </a:p>
        </xdr:txBody>
      </xdr:sp>
      <xdr:sp macro="" textlink="">
        <xdr:nvSpPr>
          <xdr:cNvPr id="194" name="MEK_1_MMC_R08_C03">
            <a:extLst>
              <a:ext uri="{FF2B5EF4-FFF2-40B4-BE49-F238E27FC236}">
                <a16:creationId xmlns:a16="http://schemas.microsoft.com/office/drawing/2014/main" id="{77FF6F6D-5BCA-47FF-9DB9-C56D88CA5B30}"/>
              </a:ext>
            </a:extLst>
          </xdr:cNvPr>
          <xdr:cNvSpPr txBox="1"/>
        </xdr:nvSpPr>
        <xdr:spPr>
          <a:xfrm>
            <a:off x="8515211" y="2274030"/>
            <a:ext cx="403977" cy="221623"/>
          </a:xfrm>
          <a:prstGeom prst="rect">
            <a:avLst/>
          </a:prstGeom>
          <a:solidFill>
            <a:srgbClr val="B8E186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54</a:t>
            </a:r>
          </a:p>
        </xdr:txBody>
      </xdr:sp>
      <xdr:sp macro="" textlink="">
        <xdr:nvSpPr>
          <xdr:cNvPr id="195" name="MEK_1_MMC_R09_C03">
            <a:extLst>
              <a:ext uri="{FF2B5EF4-FFF2-40B4-BE49-F238E27FC236}">
                <a16:creationId xmlns:a16="http://schemas.microsoft.com/office/drawing/2014/main" id="{2AECE362-328B-437E-AFCD-989CCE9EE91C}"/>
              </a:ext>
            </a:extLst>
          </xdr:cNvPr>
          <xdr:cNvSpPr txBox="1"/>
        </xdr:nvSpPr>
        <xdr:spPr>
          <a:xfrm>
            <a:off x="8515211" y="2495653"/>
            <a:ext cx="403977" cy="147749"/>
          </a:xfrm>
          <a:prstGeom prst="rect">
            <a:avLst/>
          </a:prstGeom>
          <a:solidFill>
            <a:srgbClr val="7FBC4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36</a:t>
            </a:r>
          </a:p>
        </xdr:txBody>
      </xdr:sp>
      <xdr:sp macro="" textlink="">
        <xdr:nvSpPr>
          <xdr:cNvPr id="196" name="MEK_1_MMC_R10_C03">
            <a:extLst>
              <a:ext uri="{FF2B5EF4-FFF2-40B4-BE49-F238E27FC236}">
                <a16:creationId xmlns:a16="http://schemas.microsoft.com/office/drawing/2014/main" id="{52BF0FB3-D76B-48C8-8148-530C487A7730}"/>
              </a:ext>
            </a:extLst>
          </xdr:cNvPr>
          <xdr:cNvSpPr txBox="1"/>
        </xdr:nvSpPr>
        <xdr:spPr>
          <a:xfrm>
            <a:off x="8515211" y="2643401"/>
            <a:ext cx="403977" cy="246248"/>
          </a:xfrm>
          <a:prstGeom prst="rect">
            <a:avLst/>
          </a:prstGeom>
          <a:solidFill>
            <a:srgbClr val="4D922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60</a:t>
            </a:r>
          </a:p>
        </xdr:txBody>
      </xdr:sp>
      <xdr:sp macro="" textlink="">
        <xdr:nvSpPr>
          <xdr:cNvPr id="197" name="MEK_1_MMC_R11_C03">
            <a:extLst>
              <a:ext uri="{FF2B5EF4-FFF2-40B4-BE49-F238E27FC236}">
                <a16:creationId xmlns:a16="http://schemas.microsoft.com/office/drawing/2014/main" id="{09A22A31-15D7-4BD2-8430-48DB03505935}"/>
              </a:ext>
            </a:extLst>
          </xdr:cNvPr>
          <xdr:cNvSpPr txBox="1"/>
        </xdr:nvSpPr>
        <xdr:spPr>
          <a:xfrm>
            <a:off x="8515211" y="2889649"/>
            <a:ext cx="403977" cy="221623"/>
          </a:xfrm>
          <a:prstGeom prst="rect">
            <a:avLst/>
          </a:prstGeom>
          <a:solidFill>
            <a:srgbClr val="276419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54</a:t>
            </a:r>
          </a:p>
        </xdr:txBody>
      </xdr:sp>
      <xdr:sp macro="" textlink="">
        <xdr:nvSpPr>
          <xdr:cNvPr id="198" name="MEK_1_MMC_R12_C03">
            <a:extLst>
              <a:ext uri="{FF2B5EF4-FFF2-40B4-BE49-F238E27FC236}">
                <a16:creationId xmlns:a16="http://schemas.microsoft.com/office/drawing/2014/main" id="{209C29E7-BFC5-4FA9-B05F-5623EB1FF133}"/>
              </a:ext>
            </a:extLst>
          </xdr:cNvPr>
          <xdr:cNvSpPr txBox="1"/>
        </xdr:nvSpPr>
        <xdr:spPr>
          <a:xfrm>
            <a:off x="8515211" y="3111272"/>
            <a:ext cx="403977" cy="127228"/>
          </a:xfrm>
          <a:prstGeom prst="rect">
            <a:avLst/>
          </a:prstGeom>
          <a:solidFill>
            <a:srgbClr val="00441B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31</a:t>
            </a:r>
          </a:p>
        </xdr:txBody>
      </xdr:sp>
      <xdr:sp macro="" textlink="">
        <xdr:nvSpPr>
          <xdr:cNvPr id="199" name="MEK_1_MMC_R01_C04">
            <a:extLst>
              <a:ext uri="{FF2B5EF4-FFF2-40B4-BE49-F238E27FC236}">
                <a16:creationId xmlns:a16="http://schemas.microsoft.com/office/drawing/2014/main" id="{0EFBBEFC-DE24-47FB-928A-26F8319499E6}"/>
              </a:ext>
            </a:extLst>
          </xdr:cNvPr>
          <xdr:cNvSpPr txBox="1"/>
        </xdr:nvSpPr>
        <xdr:spPr>
          <a:xfrm>
            <a:off x="8919188" y="952500"/>
            <a:ext cx="397450" cy="187719"/>
          </a:xfrm>
          <a:prstGeom prst="rect">
            <a:avLst/>
          </a:prstGeom>
          <a:solidFill>
            <a:srgbClr val="5B0134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45</a:t>
            </a:r>
          </a:p>
        </xdr:txBody>
      </xdr:sp>
      <xdr:sp macro="" textlink="">
        <xdr:nvSpPr>
          <xdr:cNvPr id="200" name="MEK_1_MMC_R02_C04">
            <a:extLst>
              <a:ext uri="{FF2B5EF4-FFF2-40B4-BE49-F238E27FC236}">
                <a16:creationId xmlns:a16="http://schemas.microsoft.com/office/drawing/2014/main" id="{F4AE5DC2-780D-49E7-90FA-DF929E371EDE}"/>
              </a:ext>
            </a:extLst>
          </xdr:cNvPr>
          <xdr:cNvSpPr txBox="1"/>
        </xdr:nvSpPr>
        <xdr:spPr>
          <a:xfrm>
            <a:off x="8919188" y="1140219"/>
            <a:ext cx="397450" cy="204405"/>
          </a:xfrm>
          <a:prstGeom prst="rect">
            <a:avLst/>
          </a:prstGeom>
          <a:solidFill>
            <a:srgbClr val="8E0152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49</a:t>
            </a:r>
          </a:p>
        </xdr:txBody>
      </xdr:sp>
      <xdr:sp macro="" textlink="">
        <xdr:nvSpPr>
          <xdr:cNvPr id="201" name="MEK_1_MMC_R03_C04">
            <a:extLst>
              <a:ext uri="{FF2B5EF4-FFF2-40B4-BE49-F238E27FC236}">
                <a16:creationId xmlns:a16="http://schemas.microsoft.com/office/drawing/2014/main" id="{5E947B6B-D046-4A4B-A41C-BD3EC256245A}"/>
              </a:ext>
            </a:extLst>
          </xdr:cNvPr>
          <xdr:cNvSpPr txBox="1"/>
        </xdr:nvSpPr>
        <xdr:spPr>
          <a:xfrm>
            <a:off x="8919188" y="1344624"/>
            <a:ext cx="397450" cy="141832"/>
          </a:xfrm>
          <a:prstGeom prst="rect">
            <a:avLst/>
          </a:prstGeom>
          <a:solidFill>
            <a:srgbClr val="C5117D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34</a:t>
            </a:r>
          </a:p>
        </xdr:txBody>
      </xdr:sp>
      <xdr:sp macro="" textlink="">
        <xdr:nvSpPr>
          <xdr:cNvPr id="202" name="MEK_1_MMC_R04_C04">
            <a:extLst>
              <a:ext uri="{FF2B5EF4-FFF2-40B4-BE49-F238E27FC236}">
                <a16:creationId xmlns:a16="http://schemas.microsoft.com/office/drawing/2014/main" id="{72A93480-4C21-4A28-B841-6CE482C52408}"/>
              </a:ext>
            </a:extLst>
          </xdr:cNvPr>
          <xdr:cNvSpPr txBox="1"/>
        </xdr:nvSpPr>
        <xdr:spPr>
          <a:xfrm>
            <a:off x="8919188" y="1486456"/>
            <a:ext cx="397450" cy="246120"/>
          </a:xfrm>
          <a:prstGeom prst="rect">
            <a:avLst/>
          </a:prstGeom>
          <a:solidFill>
            <a:srgbClr val="DE77AE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59</a:t>
            </a:r>
          </a:p>
        </xdr:txBody>
      </xdr:sp>
      <xdr:sp macro="" textlink="">
        <xdr:nvSpPr>
          <xdr:cNvPr id="203" name="MEK_1_MMC_R05_C04">
            <a:extLst>
              <a:ext uri="{FF2B5EF4-FFF2-40B4-BE49-F238E27FC236}">
                <a16:creationId xmlns:a16="http://schemas.microsoft.com/office/drawing/2014/main" id="{246E2E96-03EB-4097-9C62-9DF42AA112BB}"/>
              </a:ext>
            </a:extLst>
          </xdr:cNvPr>
          <xdr:cNvSpPr txBox="1"/>
        </xdr:nvSpPr>
        <xdr:spPr>
          <a:xfrm>
            <a:off x="8919188" y="1732577"/>
            <a:ext cx="397450" cy="200234"/>
          </a:xfrm>
          <a:prstGeom prst="rect">
            <a:avLst/>
          </a:prstGeom>
          <a:solidFill>
            <a:srgbClr val="F1B6DA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48</a:t>
            </a:r>
          </a:p>
        </xdr:txBody>
      </xdr:sp>
      <xdr:sp macro="" textlink="">
        <xdr:nvSpPr>
          <xdr:cNvPr id="204" name="MEK_1_MMC_R06_C04">
            <a:extLst>
              <a:ext uri="{FF2B5EF4-FFF2-40B4-BE49-F238E27FC236}">
                <a16:creationId xmlns:a16="http://schemas.microsoft.com/office/drawing/2014/main" id="{F37D91BC-8830-40E4-9A85-0156AAA32280}"/>
              </a:ext>
            </a:extLst>
          </xdr:cNvPr>
          <xdr:cNvSpPr txBox="1"/>
        </xdr:nvSpPr>
        <xdr:spPr>
          <a:xfrm>
            <a:off x="8919188" y="1932810"/>
            <a:ext cx="397450" cy="212748"/>
          </a:xfrm>
          <a:prstGeom prst="rect">
            <a:avLst/>
          </a:prstGeom>
          <a:solidFill>
            <a:srgbClr val="FDE0EF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51</a:t>
            </a:r>
          </a:p>
        </xdr:txBody>
      </xdr:sp>
      <xdr:sp macro="" textlink="">
        <xdr:nvSpPr>
          <xdr:cNvPr id="205" name="MEK_1_MMC_R07_C04">
            <a:extLst>
              <a:ext uri="{FF2B5EF4-FFF2-40B4-BE49-F238E27FC236}">
                <a16:creationId xmlns:a16="http://schemas.microsoft.com/office/drawing/2014/main" id="{F61061B5-7796-4BFA-ABE7-0EC14BC7CA92}"/>
              </a:ext>
            </a:extLst>
          </xdr:cNvPr>
          <xdr:cNvSpPr txBox="1"/>
        </xdr:nvSpPr>
        <xdr:spPr>
          <a:xfrm>
            <a:off x="8919188" y="2145558"/>
            <a:ext cx="397450" cy="191891"/>
          </a:xfrm>
          <a:prstGeom prst="rect">
            <a:avLst/>
          </a:prstGeom>
          <a:solidFill>
            <a:srgbClr val="E6F5D0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46</a:t>
            </a:r>
          </a:p>
        </xdr:txBody>
      </xdr:sp>
      <xdr:sp macro="" textlink="">
        <xdr:nvSpPr>
          <xdr:cNvPr id="206" name="MEK_1_MMC_R08_C04">
            <a:extLst>
              <a:ext uri="{FF2B5EF4-FFF2-40B4-BE49-F238E27FC236}">
                <a16:creationId xmlns:a16="http://schemas.microsoft.com/office/drawing/2014/main" id="{DB878034-BEE9-4471-89CF-CDB5E35B6562}"/>
              </a:ext>
            </a:extLst>
          </xdr:cNvPr>
          <xdr:cNvSpPr txBox="1"/>
        </xdr:nvSpPr>
        <xdr:spPr>
          <a:xfrm>
            <a:off x="8919188" y="2337449"/>
            <a:ext cx="397450" cy="225263"/>
          </a:xfrm>
          <a:prstGeom prst="rect">
            <a:avLst/>
          </a:prstGeom>
          <a:solidFill>
            <a:srgbClr val="B8E186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54</a:t>
            </a:r>
          </a:p>
        </xdr:txBody>
      </xdr:sp>
      <xdr:sp macro="" textlink="">
        <xdr:nvSpPr>
          <xdr:cNvPr id="207" name="MEK_1_MMC_R09_C04">
            <a:extLst>
              <a:ext uri="{FF2B5EF4-FFF2-40B4-BE49-F238E27FC236}">
                <a16:creationId xmlns:a16="http://schemas.microsoft.com/office/drawing/2014/main" id="{C22783A3-4359-47DE-B807-0FF80348C9A2}"/>
              </a:ext>
            </a:extLst>
          </xdr:cNvPr>
          <xdr:cNvSpPr txBox="1"/>
        </xdr:nvSpPr>
        <xdr:spPr>
          <a:xfrm>
            <a:off x="8919188" y="2562712"/>
            <a:ext cx="397450" cy="187719"/>
          </a:xfrm>
          <a:prstGeom prst="rect">
            <a:avLst/>
          </a:prstGeom>
          <a:solidFill>
            <a:srgbClr val="7FBC4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45</a:t>
            </a:r>
          </a:p>
        </xdr:txBody>
      </xdr:sp>
      <xdr:sp macro="" textlink="">
        <xdr:nvSpPr>
          <xdr:cNvPr id="208" name="MEK_1_MMC_R10_C04">
            <a:extLst>
              <a:ext uri="{FF2B5EF4-FFF2-40B4-BE49-F238E27FC236}">
                <a16:creationId xmlns:a16="http://schemas.microsoft.com/office/drawing/2014/main" id="{AB6ACC2D-0FBC-455F-99C0-9CAF5096A341}"/>
              </a:ext>
            </a:extLst>
          </xdr:cNvPr>
          <xdr:cNvSpPr txBox="1"/>
        </xdr:nvSpPr>
        <xdr:spPr>
          <a:xfrm>
            <a:off x="8919188" y="2750431"/>
            <a:ext cx="397450" cy="158518"/>
          </a:xfrm>
          <a:prstGeom prst="rect">
            <a:avLst/>
          </a:prstGeom>
          <a:solidFill>
            <a:srgbClr val="4D922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38</a:t>
            </a:r>
          </a:p>
        </xdr:txBody>
      </xdr:sp>
      <xdr:sp macro="" textlink="">
        <xdr:nvSpPr>
          <xdr:cNvPr id="209" name="MEK_1_MMC_R11_C04">
            <a:extLst>
              <a:ext uri="{FF2B5EF4-FFF2-40B4-BE49-F238E27FC236}">
                <a16:creationId xmlns:a16="http://schemas.microsoft.com/office/drawing/2014/main" id="{E9DDFB3F-A590-4DB9-A091-6DB716E79378}"/>
              </a:ext>
            </a:extLst>
          </xdr:cNvPr>
          <xdr:cNvSpPr txBox="1"/>
        </xdr:nvSpPr>
        <xdr:spPr>
          <a:xfrm>
            <a:off x="8919188" y="2908949"/>
            <a:ext cx="397450" cy="154347"/>
          </a:xfrm>
          <a:prstGeom prst="rect">
            <a:avLst/>
          </a:prstGeom>
          <a:solidFill>
            <a:srgbClr val="276419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37</a:t>
            </a:r>
          </a:p>
        </xdr:txBody>
      </xdr:sp>
      <xdr:sp macro="" textlink="">
        <xdr:nvSpPr>
          <xdr:cNvPr id="210" name="MEK_1_MMC_R12_C04">
            <a:extLst>
              <a:ext uri="{FF2B5EF4-FFF2-40B4-BE49-F238E27FC236}">
                <a16:creationId xmlns:a16="http://schemas.microsoft.com/office/drawing/2014/main" id="{FFCF7185-93DD-43CE-8549-C3051CA2A252}"/>
              </a:ext>
            </a:extLst>
          </xdr:cNvPr>
          <xdr:cNvSpPr txBox="1"/>
        </xdr:nvSpPr>
        <xdr:spPr>
          <a:xfrm>
            <a:off x="8919188" y="3063296"/>
            <a:ext cx="397450" cy="175204"/>
          </a:xfrm>
          <a:prstGeom prst="rect">
            <a:avLst/>
          </a:prstGeom>
          <a:solidFill>
            <a:srgbClr val="00441B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42</a:t>
            </a:r>
          </a:p>
        </xdr:txBody>
      </xdr:sp>
      <xdr:sp macro="" textlink="">
        <xdr:nvSpPr>
          <xdr:cNvPr id="211" name="MEK_1_MMC_R01_C05">
            <a:extLst>
              <a:ext uri="{FF2B5EF4-FFF2-40B4-BE49-F238E27FC236}">
                <a16:creationId xmlns:a16="http://schemas.microsoft.com/office/drawing/2014/main" id="{680B7EE7-3ED5-4EA8-BF3F-38178137C136}"/>
              </a:ext>
            </a:extLst>
          </xdr:cNvPr>
          <xdr:cNvSpPr txBox="1"/>
        </xdr:nvSpPr>
        <xdr:spPr>
          <a:xfrm>
            <a:off x="9316638" y="952500"/>
            <a:ext cx="409779" cy="226577"/>
          </a:xfrm>
          <a:prstGeom prst="rect">
            <a:avLst/>
          </a:prstGeom>
          <a:solidFill>
            <a:srgbClr val="5B0134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56</a:t>
            </a:r>
          </a:p>
        </xdr:txBody>
      </xdr:sp>
      <xdr:sp macro="" textlink="">
        <xdr:nvSpPr>
          <xdr:cNvPr id="212" name="MEK_1_MMC_R02_C05">
            <a:extLst>
              <a:ext uri="{FF2B5EF4-FFF2-40B4-BE49-F238E27FC236}">
                <a16:creationId xmlns:a16="http://schemas.microsoft.com/office/drawing/2014/main" id="{C45313F2-49AE-4312-921C-299BEC6A5EA4}"/>
              </a:ext>
            </a:extLst>
          </xdr:cNvPr>
          <xdr:cNvSpPr txBox="1"/>
        </xdr:nvSpPr>
        <xdr:spPr>
          <a:xfrm>
            <a:off x="9316638" y="1179077"/>
            <a:ext cx="409779" cy="129473"/>
          </a:xfrm>
          <a:prstGeom prst="rect">
            <a:avLst/>
          </a:prstGeom>
          <a:solidFill>
            <a:srgbClr val="8E0152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32</a:t>
            </a:r>
          </a:p>
        </xdr:txBody>
      </xdr:sp>
      <xdr:sp macro="" textlink="">
        <xdr:nvSpPr>
          <xdr:cNvPr id="213" name="MEK_1_MMC_R03_C05">
            <a:extLst>
              <a:ext uri="{FF2B5EF4-FFF2-40B4-BE49-F238E27FC236}">
                <a16:creationId xmlns:a16="http://schemas.microsoft.com/office/drawing/2014/main" id="{445B81F4-2865-403A-9F35-595C17D3BBD1}"/>
              </a:ext>
            </a:extLst>
          </xdr:cNvPr>
          <xdr:cNvSpPr txBox="1"/>
        </xdr:nvSpPr>
        <xdr:spPr>
          <a:xfrm>
            <a:off x="9316638" y="1308550"/>
            <a:ext cx="409779" cy="157795"/>
          </a:xfrm>
          <a:prstGeom prst="rect">
            <a:avLst/>
          </a:prstGeom>
          <a:solidFill>
            <a:srgbClr val="C5117D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39</a:t>
            </a:r>
          </a:p>
        </xdr:txBody>
      </xdr:sp>
      <xdr:sp macro="" textlink="">
        <xdr:nvSpPr>
          <xdr:cNvPr id="214" name="MEK_1_MMC_R04_C05">
            <a:extLst>
              <a:ext uri="{FF2B5EF4-FFF2-40B4-BE49-F238E27FC236}">
                <a16:creationId xmlns:a16="http://schemas.microsoft.com/office/drawing/2014/main" id="{C2AF195A-F851-45FD-B37E-824CCAE69E90}"/>
              </a:ext>
            </a:extLst>
          </xdr:cNvPr>
          <xdr:cNvSpPr txBox="1"/>
        </xdr:nvSpPr>
        <xdr:spPr>
          <a:xfrm>
            <a:off x="9316638" y="1466344"/>
            <a:ext cx="409779" cy="198255"/>
          </a:xfrm>
          <a:prstGeom prst="rect">
            <a:avLst/>
          </a:prstGeom>
          <a:solidFill>
            <a:srgbClr val="DE77AE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49</a:t>
            </a:r>
          </a:p>
        </xdr:txBody>
      </xdr:sp>
      <xdr:sp macro="" textlink="">
        <xdr:nvSpPr>
          <xdr:cNvPr id="215" name="MEK_1_MMC_R05_C05">
            <a:extLst>
              <a:ext uri="{FF2B5EF4-FFF2-40B4-BE49-F238E27FC236}">
                <a16:creationId xmlns:a16="http://schemas.microsoft.com/office/drawing/2014/main" id="{84B56418-AC87-4581-AA2C-ABDBA9D7CD8D}"/>
              </a:ext>
            </a:extLst>
          </xdr:cNvPr>
          <xdr:cNvSpPr txBox="1"/>
        </xdr:nvSpPr>
        <xdr:spPr>
          <a:xfrm>
            <a:off x="9316638" y="1664599"/>
            <a:ext cx="409779" cy="218485"/>
          </a:xfrm>
          <a:prstGeom prst="rect">
            <a:avLst/>
          </a:prstGeom>
          <a:solidFill>
            <a:srgbClr val="F1B6DA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54</a:t>
            </a:r>
          </a:p>
        </xdr:txBody>
      </xdr:sp>
      <xdr:sp macro="" textlink="">
        <xdr:nvSpPr>
          <xdr:cNvPr id="216" name="MEK_1_MMC_R06_C05">
            <a:extLst>
              <a:ext uri="{FF2B5EF4-FFF2-40B4-BE49-F238E27FC236}">
                <a16:creationId xmlns:a16="http://schemas.microsoft.com/office/drawing/2014/main" id="{43DADA7E-FBFC-45D4-A77C-C5B772057B5C}"/>
              </a:ext>
            </a:extLst>
          </xdr:cNvPr>
          <xdr:cNvSpPr txBox="1"/>
        </xdr:nvSpPr>
        <xdr:spPr>
          <a:xfrm>
            <a:off x="9316638" y="1883084"/>
            <a:ext cx="409779" cy="190163"/>
          </a:xfrm>
          <a:prstGeom prst="rect">
            <a:avLst/>
          </a:prstGeom>
          <a:solidFill>
            <a:srgbClr val="FDE0EF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47</a:t>
            </a:r>
          </a:p>
        </xdr:txBody>
      </xdr:sp>
      <xdr:sp macro="" textlink="">
        <xdr:nvSpPr>
          <xdr:cNvPr id="217" name="MEK_1_MMC_R07_C05">
            <a:extLst>
              <a:ext uri="{FF2B5EF4-FFF2-40B4-BE49-F238E27FC236}">
                <a16:creationId xmlns:a16="http://schemas.microsoft.com/office/drawing/2014/main" id="{099969B5-D1C6-46E8-A507-3D206A660A5C}"/>
              </a:ext>
            </a:extLst>
          </xdr:cNvPr>
          <xdr:cNvSpPr txBox="1"/>
        </xdr:nvSpPr>
        <xdr:spPr>
          <a:xfrm>
            <a:off x="9316638" y="2073247"/>
            <a:ext cx="409779" cy="210393"/>
          </a:xfrm>
          <a:prstGeom prst="rect">
            <a:avLst/>
          </a:prstGeom>
          <a:solidFill>
            <a:srgbClr val="E6F5D0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52</a:t>
            </a:r>
          </a:p>
        </xdr:txBody>
      </xdr:sp>
      <xdr:sp macro="" textlink="">
        <xdr:nvSpPr>
          <xdr:cNvPr id="218" name="MEK_1_MMC_R08_C05">
            <a:extLst>
              <a:ext uri="{FF2B5EF4-FFF2-40B4-BE49-F238E27FC236}">
                <a16:creationId xmlns:a16="http://schemas.microsoft.com/office/drawing/2014/main" id="{0FE84A1B-618F-465A-A476-8F269D3A3B55}"/>
              </a:ext>
            </a:extLst>
          </xdr:cNvPr>
          <xdr:cNvSpPr txBox="1"/>
        </xdr:nvSpPr>
        <xdr:spPr>
          <a:xfrm>
            <a:off x="9316638" y="2283640"/>
            <a:ext cx="409779" cy="141611"/>
          </a:xfrm>
          <a:prstGeom prst="rect">
            <a:avLst/>
          </a:prstGeom>
          <a:solidFill>
            <a:srgbClr val="B8E186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35</a:t>
            </a:r>
          </a:p>
        </xdr:txBody>
      </xdr:sp>
      <xdr:sp macro="" textlink="">
        <xdr:nvSpPr>
          <xdr:cNvPr id="219" name="MEK_1_MMC_R09_C05">
            <a:extLst>
              <a:ext uri="{FF2B5EF4-FFF2-40B4-BE49-F238E27FC236}">
                <a16:creationId xmlns:a16="http://schemas.microsoft.com/office/drawing/2014/main" id="{824CDD35-2553-408C-8D9D-CB724BCCBAD1}"/>
              </a:ext>
            </a:extLst>
          </xdr:cNvPr>
          <xdr:cNvSpPr txBox="1"/>
        </xdr:nvSpPr>
        <xdr:spPr>
          <a:xfrm>
            <a:off x="9316638" y="2425250"/>
            <a:ext cx="409779" cy="186117"/>
          </a:xfrm>
          <a:prstGeom prst="rect">
            <a:avLst/>
          </a:prstGeom>
          <a:solidFill>
            <a:srgbClr val="7FBC4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46</a:t>
            </a:r>
          </a:p>
        </xdr:txBody>
      </xdr:sp>
      <xdr:sp macro="" textlink="">
        <xdr:nvSpPr>
          <xdr:cNvPr id="220" name="MEK_1_MMC_R10_C05">
            <a:extLst>
              <a:ext uri="{FF2B5EF4-FFF2-40B4-BE49-F238E27FC236}">
                <a16:creationId xmlns:a16="http://schemas.microsoft.com/office/drawing/2014/main" id="{3BDF5440-7CCB-46E6-937D-3A5B8E5FD330}"/>
              </a:ext>
            </a:extLst>
          </xdr:cNvPr>
          <xdr:cNvSpPr txBox="1"/>
        </xdr:nvSpPr>
        <xdr:spPr>
          <a:xfrm>
            <a:off x="9316638" y="2611367"/>
            <a:ext cx="409779" cy="186117"/>
          </a:xfrm>
          <a:prstGeom prst="rect">
            <a:avLst/>
          </a:prstGeom>
          <a:solidFill>
            <a:srgbClr val="4D922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46</a:t>
            </a:r>
          </a:p>
        </xdr:txBody>
      </xdr:sp>
      <xdr:sp macro="" textlink="">
        <xdr:nvSpPr>
          <xdr:cNvPr id="221" name="MEK_1_MMC_R11_C05">
            <a:extLst>
              <a:ext uri="{FF2B5EF4-FFF2-40B4-BE49-F238E27FC236}">
                <a16:creationId xmlns:a16="http://schemas.microsoft.com/office/drawing/2014/main" id="{C50EE4A9-F2C5-4CB8-A0B7-D588B68C4F77}"/>
              </a:ext>
            </a:extLst>
          </xdr:cNvPr>
          <xdr:cNvSpPr txBox="1"/>
        </xdr:nvSpPr>
        <xdr:spPr>
          <a:xfrm>
            <a:off x="9316638" y="2797484"/>
            <a:ext cx="409779" cy="234669"/>
          </a:xfrm>
          <a:prstGeom prst="rect">
            <a:avLst/>
          </a:prstGeom>
          <a:solidFill>
            <a:srgbClr val="276419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58</a:t>
            </a:r>
          </a:p>
        </xdr:txBody>
      </xdr:sp>
      <xdr:sp macro="" textlink="">
        <xdr:nvSpPr>
          <xdr:cNvPr id="256" name="MEK_1_MMC_R12_C05">
            <a:extLst>
              <a:ext uri="{FF2B5EF4-FFF2-40B4-BE49-F238E27FC236}">
                <a16:creationId xmlns:a16="http://schemas.microsoft.com/office/drawing/2014/main" id="{BAED11FB-1F8E-4CD0-BE0D-042433552CD4}"/>
              </a:ext>
            </a:extLst>
          </xdr:cNvPr>
          <xdr:cNvSpPr txBox="1"/>
        </xdr:nvSpPr>
        <xdr:spPr>
          <a:xfrm>
            <a:off x="9316638" y="3032153"/>
            <a:ext cx="409779" cy="206347"/>
          </a:xfrm>
          <a:prstGeom prst="rect">
            <a:avLst/>
          </a:prstGeom>
          <a:solidFill>
            <a:srgbClr val="00441B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51</a:t>
            </a:r>
          </a:p>
        </xdr:txBody>
      </xdr:sp>
      <xdr:sp macro="" textlink="">
        <xdr:nvSpPr>
          <xdr:cNvPr id="257" name="MEK_1_MMC_R01_C06">
            <a:extLst>
              <a:ext uri="{FF2B5EF4-FFF2-40B4-BE49-F238E27FC236}">
                <a16:creationId xmlns:a16="http://schemas.microsoft.com/office/drawing/2014/main" id="{0AA79D51-295B-4434-A7B9-0F49DCFA1688}"/>
              </a:ext>
            </a:extLst>
          </xdr:cNvPr>
          <xdr:cNvSpPr txBox="1"/>
        </xdr:nvSpPr>
        <xdr:spPr>
          <a:xfrm>
            <a:off x="9726418" y="952500"/>
            <a:ext cx="374966" cy="172445"/>
          </a:xfrm>
          <a:prstGeom prst="rect">
            <a:avLst/>
          </a:prstGeom>
          <a:solidFill>
            <a:srgbClr val="5B0134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39</a:t>
            </a:r>
          </a:p>
        </xdr:txBody>
      </xdr:sp>
      <xdr:sp macro="" textlink="">
        <xdr:nvSpPr>
          <xdr:cNvPr id="258" name="MEK_1_MMC_R02_C06">
            <a:extLst>
              <a:ext uri="{FF2B5EF4-FFF2-40B4-BE49-F238E27FC236}">
                <a16:creationId xmlns:a16="http://schemas.microsoft.com/office/drawing/2014/main" id="{82F94009-8A53-48E8-97FB-2F3792ABEC45}"/>
              </a:ext>
            </a:extLst>
          </xdr:cNvPr>
          <xdr:cNvSpPr txBox="1"/>
        </xdr:nvSpPr>
        <xdr:spPr>
          <a:xfrm>
            <a:off x="9726418" y="1124945"/>
            <a:ext cx="374966" cy="141493"/>
          </a:xfrm>
          <a:prstGeom prst="rect">
            <a:avLst/>
          </a:prstGeom>
          <a:solidFill>
            <a:srgbClr val="8E0152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32</a:t>
            </a:r>
          </a:p>
        </xdr:txBody>
      </xdr:sp>
      <xdr:sp macro="" textlink="">
        <xdr:nvSpPr>
          <xdr:cNvPr id="259" name="MEK_1_MMC_R03_C06">
            <a:extLst>
              <a:ext uri="{FF2B5EF4-FFF2-40B4-BE49-F238E27FC236}">
                <a16:creationId xmlns:a16="http://schemas.microsoft.com/office/drawing/2014/main" id="{1D887848-52AF-4CFB-BBCB-99DBC7F51A45}"/>
              </a:ext>
            </a:extLst>
          </xdr:cNvPr>
          <xdr:cNvSpPr txBox="1"/>
        </xdr:nvSpPr>
        <xdr:spPr>
          <a:xfrm>
            <a:off x="9726418" y="1266438"/>
            <a:ext cx="374966" cy="207818"/>
          </a:xfrm>
          <a:prstGeom prst="rect">
            <a:avLst/>
          </a:prstGeom>
          <a:solidFill>
            <a:srgbClr val="C5117D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47</a:t>
            </a:r>
          </a:p>
        </xdr:txBody>
      </xdr:sp>
      <xdr:sp macro="" textlink="">
        <xdr:nvSpPr>
          <xdr:cNvPr id="260" name="MEK_1_MMC_R04_C06">
            <a:extLst>
              <a:ext uri="{FF2B5EF4-FFF2-40B4-BE49-F238E27FC236}">
                <a16:creationId xmlns:a16="http://schemas.microsoft.com/office/drawing/2014/main" id="{7E983D2F-535D-4018-B7C5-7677512DFC82}"/>
              </a:ext>
            </a:extLst>
          </xdr:cNvPr>
          <xdr:cNvSpPr txBox="1"/>
        </xdr:nvSpPr>
        <xdr:spPr>
          <a:xfrm>
            <a:off x="9726418" y="1474256"/>
            <a:ext cx="374966" cy="203397"/>
          </a:xfrm>
          <a:prstGeom prst="rect">
            <a:avLst/>
          </a:prstGeom>
          <a:solidFill>
            <a:srgbClr val="DE77AE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46</a:t>
            </a:r>
          </a:p>
        </xdr:txBody>
      </xdr:sp>
      <xdr:sp macro="" textlink="">
        <xdr:nvSpPr>
          <xdr:cNvPr id="261" name="MEK_1_MMC_R05_C06">
            <a:extLst>
              <a:ext uri="{FF2B5EF4-FFF2-40B4-BE49-F238E27FC236}">
                <a16:creationId xmlns:a16="http://schemas.microsoft.com/office/drawing/2014/main" id="{4C62026A-02BE-4F3B-A76E-F34231C6F209}"/>
              </a:ext>
            </a:extLst>
          </xdr:cNvPr>
          <xdr:cNvSpPr txBox="1"/>
        </xdr:nvSpPr>
        <xdr:spPr>
          <a:xfrm>
            <a:off x="9726418" y="1677653"/>
            <a:ext cx="374966" cy="185710"/>
          </a:xfrm>
          <a:prstGeom prst="rect">
            <a:avLst/>
          </a:prstGeom>
          <a:solidFill>
            <a:srgbClr val="F1B6DA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42</a:t>
            </a:r>
          </a:p>
        </xdr:txBody>
      </xdr:sp>
      <xdr:sp macro="" textlink="">
        <xdr:nvSpPr>
          <xdr:cNvPr id="262" name="MEK_1_MMC_R06_C06">
            <a:extLst>
              <a:ext uri="{FF2B5EF4-FFF2-40B4-BE49-F238E27FC236}">
                <a16:creationId xmlns:a16="http://schemas.microsoft.com/office/drawing/2014/main" id="{84481C19-B89D-416A-8918-B7A94C543936}"/>
              </a:ext>
            </a:extLst>
          </xdr:cNvPr>
          <xdr:cNvSpPr txBox="1"/>
        </xdr:nvSpPr>
        <xdr:spPr>
          <a:xfrm>
            <a:off x="9726418" y="1863363"/>
            <a:ext cx="374966" cy="212240"/>
          </a:xfrm>
          <a:prstGeom prst="rect">
            <a:avLst/>
          </a:prstGeom>
          <a:solidFill>
            <a:srgbClr val="FDE0EF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48</a:t>
            </a:r>
          </a:p>
        </xdr:txBody>
      </xdr:sp>
      <xdr:sp macro="" textlink="">
        <xdr:nvSpPr>
          <xdr:cNvPr id="263" name="MEK_1_MMC_R07_C06">
            <a:extLst>
              <a:ext uri="{FF2B5EF4-FFF2-40B4-BE49-F238E27FC236}">
                <a16:creationId xmlns:a16="http://schemas.microsoft.com/office/drawing/2014/main" id="{4BDC8D97-EB9F-46A0-A7E0-856EC965EA72}"/>
              </a:ext>
            </a:extLst>
          </xdr:cNvPr>
          <xdr:cNvSpPr txBox="1"/>
        </xdr:nvSpPr>
        <xdr:spPr>
          <a:xfrm>
            <a:off x="9726418" y="2075603"/>
            <a:ext cx="374966" cy="132650"/>
          </a:xfrm>
          <a:prstGeom prst="rect">
            <a:avLst/>
          </a:prstGeom>
          <a:solidFill>
            <a:srgbClr val="E6F5D0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30</a:t>
            </a:r>
          </a:p>
        </xdr:txBody>
      </xdr:sp>
      <xdr:sp macro="" textlink="">
        <xdr:nvSpPr>
          <xdr:cNvPr id="264" name="MEK_1_MMC_R08_C06">
            <a:extLst>
              <a:ext uri="{FF2B5EF4-FFF2-40B4-BE49-F238E27FC236}">
                <a16:creationId xmlns:a16="http://schemas.microsoft.com/office/drawing/2014/main" id="{BE56F54A-7851-4ECA-B0A5-92D406D6C851}"/>
              </a:ext>
            </a:extLst>
          </xdr:cNvPr>
          <xdr:cNvSpPr txBox="1"/>
        </xdr:nvSpPr>
        <xdr:spPr>
          <a:xfrm>
            <a:off x="9726418" y="2208252"/>
            <a:ext cx="374966" cy="229926"/>
          </a:xfrm>
          <a:prstGeom prst="rect">
            <a:avLst/>
          </a:prstGeom>
          <a:solidFill>
            <a:srgbClr val="B8E186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52</a:t>
            </a:r>
          </a:p>
        </xdr:txBody>
      </xdr:sp>
      <xdr:sp macro="" textlink="">
        <xdr:nvSpPr>
          <xdr:cNvPr id="265" name="MEK_1_MMC_R09_C06">
            <a:extLst>
              <a:ext uri="{FF2B5EF4-FFF2-40B4-BE49-F238E27FC236}">
                <a16:creationId xmlns:a16="http://schemas.microsoft.com/office/drawing/2014/main" id="{6118CC01-8B31-47E5-9D9D-A0FC454BA817}"/>
              </a:ext>
            </a:extLst>
          </xdr:cNvPr>
          <xdr:cNvSpPr txBox="1"/>
        </xdr:nvSpPr>
        <xdr:spPr>
          <a:xfrm>
            <a:off x="9726418" y="2438179"/>
            <a:ext cx="374966" cy="190132"/>
          </a:xfrm>
          <a:prstGeom prst="rect">
            <a:avLst/>
          </a:prstGeom>
          <a:solidFill>
            <a:srgbClr val="7FBC4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43</a:t>
            </a:r>
          </a:p>
        </xdr:txBody>
      </xdr:sp>
      <xdr:sp macro="" textlink="">
        <xdr:nvSpPr>
          <xdr:cNvPr id="266" name="MEK_1_MMC_R10_C06">
            <a:extLst>
              <a:ext uri="{FF2B5EF4-FFF2-40B4-BE49-F238E27FC236}">
                <a16:creationId xmlns:a16="http://schemas.microsoft.com/office/drawing/2014/main" id="{ACB78938-E9A5-4C0E-9604-C1E5ACA3D567}"/>
              </a:ext>
            </a:extLst>
          </xdr:cNvPr>
          <xdr:cNvSpPr txBox="1"/>
        </xdr:nvSpPr>
        <xdr:spPr>
          <a:xfrm>
            <a:off x="9726418" y="2628311"/>
            <a:ext cx="374966" cy="247613"/>
          </a:xfrm>
          <a:prstGeom prst="rect">
            <a:avLst/>
          </a:prstGeom>
          <a:solidFill>
            <a:srgbClr val="4D922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56</a:t>
            </a:r>
          </a:p>
        </xdr:txBody>
      </xdr:sp>
      <xdr:sp macro="" textlink="">
        <xdr:nvSpPr>
          <xdr:cNvPr id="267" name="MEK_1_MMC_R11_C06">
            <a:extLst>
              <a:ext uri="{FF2B5EF4-FFF2-40B4-BE49-F238E27FC236}">
                <a16:creationId xmlns:a16="http://schemas.microsoft.com/office/drawing/2014/main" id="{5F84A329-D2C3-4EB2-8E4A-CC66DFD81EED}"/>
              </a:ext>
            </a:extLst>
          </xdr:cNvPr>
          <xdr:cNvSpPr txBox="1"/>
        </xdr:nvSpPr>
        <xdr:spPr>
          <a:xfrm>
            <a:off x="9726418" y="2875924"/>
            <a:ext cx="374966" cy="141493"/>
          </a:xfrm>
          <a:prstGeom prst="rect">
            <a:avLst/>
          </a:prstGeom>
          <a:solidFill>
            <a:srgbClr val="276419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32</a:t>
            </a:r>
          </a:p>
        </xdr:txBody>
      </xdr:sp>
      <xdr:sp macro="" textlink="">
        <xdr:nvSpPr>
          <xdr:cNvPr id="268" name="MEK_1_MMC_R12_C06">
            <a:extLst>
              <a:ext uri="{FF2B5EF4-FFF2-40B4-BE49-F238E27FC236}">
                <a16:creationId xmlns:a16="http://schemas.microsoft.com/office/drawing/2014/main" id="{0C8B3555-6796-4AF3-A5FC-7D17EE62FC96}"/>
              </a:ext>
            </a:extLst>
          </xdr:cNvPr>
          <xdr:cNvSpPr txBox="1"/>
        </xdr:nvSpPr>
        <xdr:spPr>
          <a:xfrm>
            <a:off x="9726418" y="3017417"/>
            <a:ext cx="374966" cy="221083"/>
          </a:xfrm>
          <a:prstGeom prst="rect">
            <a:avLst/>
          </a:prstGeom>
          <a:solidFill>
            <a:srgbClr val="00441B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50</a:t>
            </a:r>
          </a:p>
        </xdr:txBody>
      </xdr:sp>
      <xdr:sp macro="" textlink="">
        <xdr:nvSpPr>
          <xdr:cNvPr id="269" name="MEK_1_MMC_R01_C07">
            <a:extLst>
              <a:ext uri="{FF2B5EF4-FFF2-40B4-BE49-F238E27FC236}">
                <a16:creationId xmlns:a16="http://schemas.microsoft.com/office/drawing/2014/main" id="{9D25E2C4-6A0A-4592-9A75-F1332EE458F6}"/>
              </a:ext>
            </a:extLst>
          </xdr:cNvPr>
          <xdr:cNvSpPr txBox="1"/>
        </xdr:nvSpPr>
        <xdr:spPr>
          <a:xfrm>
            <a:off x="10101384" y="952500"/>
            <a:ext cx="366263" cy="212756"/>
          </a:xfrm>
          <a:prstGeom prst="rect">
            <a:avLst/>
          </a:prstGeom>
          <a:solidFill>
            <a:srgbClr val="5B0134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47</a:t>
            </a:r>
          </a:p>
        </xdr:txBody>
      </xdr:sp>
      <xdr:sp macro="" textlink="">
        <xdr:nvSpPr>
          <xdr:cNvPr id="270" name="MEK_1_MMC_R02_C07">
            <a:extLst>
              <a:ext uri="{FF2B5EF4-FFF2-40B4-BE49-F238E27FC236}">
                <a16:creationId xmlns:a16="http://schemas.microsoft.com/office/drawing/2014/main" id="{AE93B3F6-92D3-42FB-B8D0-3AB7420096E5}"/>
              </a:ext>
            </a:extLst>
          </xdr:cNvPr>
          <xdr:cNvSpPr txBox="1"/>
        </xdr:nvSpPr>
        <xdr:spPr>
          <a:xfrm>
            <a:off x="10101384" y="1165256"/>
            <a:ext cx="366263" cy="199176"/>
          </a:xfrm>
          <a:prstGeom prst="rect">
            <a:avLst/>
          </a:prstGeom>
          <a:solidFill>
            <a:srgbClr val="8E0152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44</a:t>
            </a:r>
          </a:p>
        </xdr:txBody>
      </xdr:sp>
      <xdr:sp macro="" textlink="">
        <xdr:nvSpPr>
          <xdr:cNvPr id="271" name="MEK_1_MMC_R03_C07">
            <a:extLst>
              <a:ext uri="{FF2B5EF4-FFF2-40B4-BE49-F238E27FC236}">
                <a16:creationId xmlns:a16="http://schemas.microsoft.com/office/drawing/2014/main" id="{5F61A3A6-58E2-4F11-A913-3EDDB814BC54}"/>
              </a:ext>
            </a:extLst>
          </xdr:cNvPr>
          <xdr:cNvSpPr txBox="1"/>
        </xdr:nvSpPr>
        <xdr:spPr>
          <a:xfrm>
            <a:off x="10101384" y="1364433"/>
            <a:ext cx="366263" cy="208230"/>
          </a:xfrm>
          <a:prstGeom prst="rect">
            <a:avLst/>
          </a:prstGeom>
          <a:solidFill>
            <a:srgbClr val="C5117D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46</a:t>
            </a:r>
          </a:p>
        </xdr:txBody>
      </xdr:sp>
      <xdr:sp macro="" textlink="">
        <xdr:nvSpPr>
          <xdr:cNvPr id="272" name="MEK_1_MMC_R04_C07">
            <a:extLst>
              <a:ext uri="{FF2B5EF4-FFF2-40B4-BE49-F238E27FC236}">
                <a16:creationId xmlns:a16="http://schemas.microsoft.com/office/drawing/2014/main" id="{01B42111-BFEC-4C21-A002-920363093B53}"/>
              </a:ext>
            </a:extLst>
          </xdr:cNvPr>
          <xdr:cNvSpPr txBox="1"/>
        </xdr:nvSpPr>
        <xdr:spPr>
          <a:xfrm>
            <a:off x="10101384" y="1572662"/>
            <a:ext cx="366263" cy="194650"/>
          </a:xfrm>
          <a:prstGeom prst="rect">
            <a:avLst/>
          </a:prstGeom>
          <a:solidFill>
            <a:srgbClr val="DE77AE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43</a:t>
            </a:r>
          </a:p>
        </xdr:txBody>
      </xdr:sp>
      <xdr:sp macro="" textlink="">
        <xdr:nvSpPr>
          <xdr:cNvPr id="273" name="MEK_1_MMC_R05_C07">
            <a:extLst>
              <a:ext uri="{FF2B5EF4-FFF2-40B4-BE49-F238E27FC236}">
                <a16:creationId xmlns:a16="http://schemas.microsoft.com/office/drawing/2014/main" id="{F33CAF78-20FA-4D9D-B389-477C04B02342}"/>
              </a:ext>
            </a:extLst>
          </xdr:cNvPr>
          <xdr:cNvSpPr txBox="1"/>
        </xdr:nvSpPr>
        <xdr:spPr>
          <a:xfrm>
            <a:off x="10101384" y="1767312"/>
            <a:ext cx="366263" cy="153909"/>
          </a:xfrm>
          <a:prstGeom prst="rect">
            <a:avLst/>
          </a:prstGeom>
          <a:solidFill>
            <a:srgbClr val="F1B6DA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34</a:t>
            </a:r>
          </a:p>
        </xdr:txBody>
      </xdr:sp>
      <xdr:sp macro="" textlink="">
        <xdr:nvSpPr>
          <xdr:cNvPr id="274" name="MEK_1_MMC_R06_C07">
            <a:extLst>
              <a:ext uri="{FF2B5EF4-FFF2-40B4-BE49-F238E27FC236}">
                <a16:creationId xmlns:a16="http://schemas.microsoft.com/office/drawing/2014/main" id="{8EFACE58-D431-4C6B-A8A2-92668F0655B0}"/>
              </a:ext>
            </a:extLst>
          </xdr:cNvPr>
          <xdr:cNvSpPr txBox="1"/>
        </xdr:nvSpPr>
        <xdr:spPr>
          <a:xfrm>
            <a:off x="10101384" y="1921221"/>
            <a:ext cx="366263" cy="244444"/>
          </a:xfrm>
          <a:prstGeom prst="rect">
            <a:avLst/>
          </a:prstGeom>
          <a:solidFill>
            <a:srgbClr val="FDE0EF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54</a:t>
            </a:r>
          </a:p>
        </xdr:txBody>
      </xdr:sp>
      <xdr:sp macro="" textlink="">
        <xdr:nvSpPr>
          <xdr:cNvPr id="275" name="MEK_1_MMC_R07_C07">
            <a:extLst>
              <a:ext uri="{FF2B5EF4-FFF2-40B4-BE49-F238E27FC236}">
                <a16:creationId xmlns:a16="http://schemas.microsoft.com/office/drawing/2014/main" id="{41BCA0BC-1463-4586-9780-2797CD0DB137}"/>
              </a:ext>
            </a:extLst>
          </xdr:cNvPr>
          <xdr:cNvSpPr txBox="1"/>
        </xdr:nvSpPr>
        <xdr:spPr>
          <a:xfrm>
            <a:off x="10101384" y="2165664"/>
            <a:ext cx="366263" cy="185596"/>
          </a:xfrm>
          <a:prstGeom prst="rect">
            <a:avLst/>
          </a:prstGeom>
          <a:solidFill>
            <a:srgbClr val="E6F5D0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41</a:t>
            </a:r>
          </a:p>
        </xdr:txBody>
      </xdr:sp>
      <xdr:sp macro="" textlink="">
        <xdr:nvSpPr>
          <xdr:cNvPr id="276" name="MEK_1_MMC_R08_C07">
            <a:extLst>
              <a:ext uri="{FF2B5EF4-FFF2-40B4-BE49-F238E27FC236}">
                <a16:creationId xmlns:a16="http://schemas.microsoft.com/office/drawing/2014/main" id="{78CBBFCA-4BAB-41F2-A948-BD021C0F28B4}"/>
              </a:ext>
            </a:extLst>
          </xdr:cNvPr>
          <xdr:cNvSpPr txBox="1"/>
        </xdr:nvSpPr>
        <xdr:spPr>
          <a:xfrm>
            <a:off x="10101384" y="2351260"/>
            <a:ext cx="366263" cy="135802"/>
          </a:xfrm>
          <a:prstGeom prst="rect">
            <a:avLst/>
          </a:prstGeom>
          <a:solidFill>
            <a:srgbClr val="B8E186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30</a:t>
            </a:r>
          </a:p>
        </xdr:txBody>
      </xdr:sp>
      <xdr:sp macro="" textlink="">
        <xdr:nvSpPr>
          <xdr:cNvPr id="277" name="MEK_1_MMC_R09_C07">
            <a:extLst>
              <a:ext uri="{FF2B5EF4-FFF2-40B4-BE49-F238E27FC236}">
                <a16:creationId xmlns:a16="http://schemas.microsoft.com/office/drawing/2014/main" id="{9D80471A-4F70-4D51-B6D3-28A2020FAEA9}"/>
              </a:ext>
            </a:extLst>
          </xdr:cNvPr>
          <xdr:cNvSpPr txBox="1"/>
        </xdr:nvSpPr>
        <xdr:spPr>
          <a:xfrm>
            <a:off x="10101384" y="2487062"/>
            <a:ext cx="366263" cy="190123"/>
          </a:xfrm>
          <a:prstGeom prst="rect">
            <a:avLst/>
          </a:prstGeom>
          <a:solidFill>
            <a:srgbClr val="7FBC4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42</a:t>
            </a:r>
          </a:p>
        </xdr:txBody>
      </xdr:sp>
      <xdr:sp macro="" textlink="">
        <xdr:nvSpPr>
          <xdr:cNvPr id="278" name="MEK_1_MMC_R10_C07">
            <a:extLst>
              <a:ext uri="{FF2B5EF4-FFF2-40B4-BE49-F238E27FC236}">
                <a16:creationId xmlns:a16="http://schemas.microsoft.com/office/drawing/2014/main" id="{AACE113A-4D0A-44C2-9498-95E57C63CD10}"/>
              </a:ext>
            </a:extLst>
          </xdr:cNvPr>
          <xdr:cNvSpPr txBox="1"/>
        </xdr:nvSpPr>
        <xdr:spPr>
          <a:xfrm>
            <a:off x="10101384" y="2677185"/>
            <a:ext cx="366263" cy="267077"/>
          </a:xfrm>
          <a:prstGeom prst="rect">
            <a:avLst/>
          </a:prstGeom>
          <a:solidFill>
            <a:srgbClr val="4D922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59</a:t>
            </a:r>
          </a:p>
        </xdr:txBody>
      </xdr:sp>
      <xdr:sp macro="" textlink="">
        <xdr:nvSpPr>
          <xdr:cNvPr id="279" name="MEK_1_MMC_R11_C07">
            <a:extLst>
              <a:ext uri="{FF2B5EF4-FFF2-40B4-BE49-F238E27FC236}">
                <a16:creationId xmlns:a16="http://schemas.microsoft.com/office/drawing/2014/main" id="{730F4506-9CEC-4784-849E-888626E72BAD}"/>
              </a:ext>
            </a:extLst>
          </xdr:cNvPr>
          <xdr:cNvSpPr txBox="1"/>
        </xdr:nvSpPr>
        <xdr:spPr>
          <a:xfrm>
            <a:off x="10101384" y="2944262"/>
            <a:ext cx="366263" cy="135802"/>
          </a:xfrm>
          <a:prstGeom prst="rect">
            <a:avLst/>
          </a:prstGeom>
          <a:solidFill>
            <a:srgbClr val="276419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30</a:t>
            </a:r>
          </a:p>
        </xdr:txBody>
      </xdr:sp>
      <xdr:sp macro="" textlink="">
        <xdr:nvSpPr>
          <xdr:cNvPr id="280" name="MEK_1_MMC_R12_C07">
            <a:extLst>
              <a:ext uri="{FF2B5EF4-FFF2-40B4-BE49-F238E27FC236}">
                <a16:creationId xmlns:a16="http://schemas.microsoft.com/office/drawing/2014/main" id="{73C2D0D8-695D-4788-ACBF-D962316C090A}"/>
              </a:ext>
            </a:extLst>
          </xdr:cNvPr>
          <xdr:cNvSpPr txBox="1"/>
        </xdr:nvSpPr>
        <xdr:spPr>
          <a:xfrm>
            <a:off x="10101384" y="3080064"/>
            <a:ext cx="366263" cy="158436"/>
          </a:xfrm>
          <a:prstGeom prst="rect">
            <a:avLst/>
          </a:prstGeom>
          <a:solidFill>
            <a:srgbClr val="00441B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35</a:t>
            </a:r>
          </a:p>
        </xdr:txBody>
      </xdr:sp>
      <xdr:sp macro="" textlink="">
        <xdr:nvSpPr>
          <xdr:cNvPr id="281" name="MEK_1_MMC_R01_C08">
            <a:extLst>
              <a:ext uri="{FF2B5EF4-FFF2-40B4-BE49-F238E27FC236}">
                <a16:creationId xmlns:a16="http://schemas.microsoft.com/office/drawing/2014/main" id="{CDD6AC55-1836-4C3E-99DC-8BA2E2388628}"/>
              </a:ext>
            </a:extLst>
          </xdr:cNvPr>
          <xdr:cNvSpPr txBox="1"/>
        </xdr:nvSpPr>
        <xdr:spPr>
          <a:xfrm>
            <a:off x="10467647" y="952500"/>
            <a:ext cx="410505" cy="137322"/>
          </a:xfrm>
          <a:prstGeom prst="rect">
            <a:avLst/>
          </a:prstGeom>
          <a:solidFill>
            <a:srgbClr val="5B0134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34</a:t>
            </a:r>
          </a:p>
        </xdr:txBody>
      </xdr:sp>
      <xdr:sp macro="" textlink="">
        <xdr:nvSpPr>
          <xdr:cNvPr id="282" name="MEK_1_MMC_R02_C08">
            <a:extLst>
              <a:ext uri="{FF2B5EF4-FFF2-40B4-BE49-F238E27FC236}">
                <a16:creationId xmlns:a16="http://schemas.microsoft.com/office/drawing/2014/main" id="{CF0C391C-C41D-48F7-8478-07CF870743A7}"/>
              </a:ext>
            </a:extLst>
          </xdr:cNvPr>
          <xdr:cNvSpPr txBox="1"/>
        </xdr:nvSpPr>
        <xdr:spPr>
          <a:xfrm>
            <a:off x="10467647" y="1089822"/>
            <a:ext cx="410505" cy="161555"/>
          </a:xfrm>
          <a:prstGeom prst="rect">
            <a:avLst/>
          </a:prstGeom>
          <a:solidFill>
            <a:srgbClr val="8E0152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40</a:t>
            </a:r>
          </a:p>
        </xdr:txBody>
      </xdr:sp>
      <xdr:sp macro="" textlink="">
        <xdr:nvSpPr>
          <xdr:cNvPr id="283" name="MEK_1_MMC_R03_C08">
            <a:extLst>
              <a:ext uri="{FF2B5EF4-FFF2-40B4-BE49-F238E27FC236}">
                <a16:creationId xmlns:a16="http://schemas.microsoft.com/office/drawing/2014/main" id="{A2C0C609-83D2-49F3-B3EE-42182B249239}"/>
              </a:ext>
            </a:extLst>
          </xdr:cNvPr>
          <xdr:cNvSpPr txBox="1"/>
        </xdr:nvSpPr>
        <xdr:spPr>
          <a:xfrm>
            <a:off x="10467647" y="1251376"/>
            <a:ext cx="410505" cy="145399"/>
          </a:xfrm>
          <a:prstGeom prst="rect">
            <a:avLst/>
          </a:prstGeom>
          <a:solidFill>
            <a:srgbClr val="C5117D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36</a:t>
            </a:r>
          </a:p>
        </xdr:txBody>
      </xdr:sp>
      <xdr:sp macro="" textlink="">
        <xdr:nvSpPr>
          <xdr:cNvPr id="284" name="MEK_1_MMC_R04_C08">
            <a:extLst>
              <a:ext uri="{FF2B5EF4-FFF2-40B4-BE49-F238E27FC236}">
                <a16:creationId xmlns:a16="http://schemas.microsoft.com/office/drawing/2014/main" id="{42B8DD53-4200-47EE-B0D5-7E1914510BC3}"/>
              </a:ext>
            </a:extLst>
          </xdr:cNvPr>
          <xdr:cNvSpPr txBox="1"/>
        </xdr:nvSpPr>
        <xdr:spPr>
          <a:xfrm>
            <a:off x="10467647" y="1396776"/>
            <a:ext cx="410505" cy="230216"/>
          </a:xfrm>
          <a:prstGeom prst="rect">
            <a:avLst/>
          </a:prstGeom>
          <a:solidFill>
            <a:srgbClr val="DE77AE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57</a:t>
            </a:r>
          </a:p>
        </xdr:txBody>
      </xdr:sp>
      <xdr:sp macro="" textlink="">
        <xdr:nvSpPr>
          <xdr:cNvPr id="285" name="MEK_1_MMC_R05_C08">
            <a:extLst>
              <a:ext uri="{FF2B5EF4-FFF2-40B4-BE49-F238E27FC236}">
                <a16:creationId xmlns:a16="http://schemas.microsoft.com/office/drawing/2014/main" id="{417DA197-4DA7-44F4-810E-1A42D66A4544}"/>
              </a:ext>
            </a:extLst>
          </xdr:cNvPr>
          <xdr:cNvSpPr txBox="1"/>
        </xdr:nvSpPr>
        <xdr:spPr>
          <a:xfrm>
            <a:off x="10467647" y="1626991"/>
            <a:ext cx="410505" cy="222138"/>
          </a:xfrm>
          <a:prstGeom prst="rect">
            <a:avLst/>
          </a:prstGeom>
          <a:solidFill>
            <a:srgbClr val="F1B6DA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55</a:t>
            </a:r>
          </a:p>
        </xdr:txBody>
      </xdr:sp>
      <xdr:sp macro="" textlink="">
        <xdr:nvSpPr>
          <xdr:cNvPr id="286" name="MEK_1_MMC_R06_C08">
            <a:extLst>
              <a:ext uri="{FF2B5EF4-FFF2-40B4-BE49-F238E27FC236}">
                <a16:creationId xmlns:a16="http://schemas.microsoft.com/office/drawing/2014/main" id="{B2743F8E-92A4-46D7-8F73-63ED27DD033E}"/>
              </a:ext>
            </a:extLst>
          </xdr:cNvPr>
          <xdr:cNvSpPr txBox="1"/>
        </xdr:nvSpPr>
        <xdr:spPr>
          <a:xfrm>
            <a:off x="10467647" y="1849129"/>
            <a:ext cx="410505" cy="205982"/>
          </a:xfrm>
          <a:prstGeom prst="rect">
            <a:avLst/>
          </a:prstGeom>
          <a:solidFill>
            <a:srgbClr val="FDE0EF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51</a:t>
            </a:r>
          </a:p>
        </xdr:txBody>
      </xdr:sp>
      <xdr:sp macro="" textlink="">
        <xdr:nvSpPr>
          <xdr:cNvPr id="287" name="MEK_1_MMC_R07_C08">
            <a:extLst>
              <a:ext uri="{FF2B5EF4-FFF2-40B4-BE49-F238E27FC236}">
                <a16:creationId xmlns:a16="http://schemas.microsoft.com/office/drawing/2014/main" id="{F0C61D3A-CB8B-413A-AC34-FD44D2D90D77}"/>
              </a:ext>
            </a:extLst>
          </xdr:cNvPr>
          <xdr:cNvSpPr txBox="1"/>
        </xdr:nvSpPr>
        <xdr:spPr>
          <a:xfrm>
            <a:off x="10467647" y="2055111"/>
            <a:ext cx="410505" cy="210021"/>
          </a:xfrm>
          <a:prstGeom prst="rect">
            <a:avLst/>
          </a:prstGeom>
          <a:solidFill>
            <a:srgbClr val="E6F5D0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52</a:t>
            </a:r>
          </a:p>
        </xdr:txBody>
      </xdr:sp>
      <xdr:sp macro="" textlink="">
        <xdr:nvSpPr>
          <xdr:cNvPr id="288" name="MEK_1_MMC_R08_C08">
            <a:extLst>
              <a:ext uri="{FF2B5EF4-FFF2-40B4-BE49-F238E27FC236}">
                <a16:creationId xmlns:a16="http://schemas.microsoft.com/office/drawing/2014/main" id="{64CD06AF-CD65-4D7B-AE9F-4E23C7E9A469}"/>
              </a:ext>
            </a:extLst>
          </xdr:cNvPr>
          <xdr:cNvSpPr txBox="1"/>
        </xdr:nvSpPr>
        <xdr:spPr>
          <a:xfrm>
            <a:off x="10467647" y="2265132"/>
            <a:ext cx="410505" cy="230216"/>
          </a:xfrm>
          <a:prstGeom prst="rect">
            <a:avLst/>
          </a:prstGeom>
          <a:solidFill>
            <a:srgbClr val="B8E186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57</a:t>
            </a:r>
          </a:p>
        </xdr:txBody>
      </xdr:sp>
      <xdr:sp macro="" textlink="">
        <xdr:nvSpPr>
          <xdr:cNvPr id="289" name="MEK_1_MMC_R09_C08">
            <a:extLst>
              <a:ext uri="{FF2B5EF4-FFF2-40B4-BE49-F238E27FC236}">
                <a16:creationId xmlns:a16="http://schemas.microsoft.com/office/drawing/2014/main" id="{0E43811B-B5D7-4805-A786-339B73A1498B}"/>
              </a:ext>
            </a:extLst>
          </xdr:cNvPr>
          <xdr:cNvSpPr txBox="1"/>
        </xdr:nvSpPr>
        <xdr:spPr>
          <a:xfrm>
            <a:off x="10467647" y="2495348"/>
            <a:ext cx="410505" cy="214060"/>
          </a:xfrm>
          <a:prstGeom prst="rect">
            <a:avLst/>
          </a:prstGeom>
          <a:solidFill>
            <a:srgbClr val="7FBC4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53</a:t>
            </a:r>
          </a:p>
        </xdr:txBody>
      </xdr:sp>
      <xdr:sp macro="" textlink="">
        <xdr:nvSpPr>
          <xdr:cNvPr id="290" name="MEK_1_MMC_R10_C08">
            <a:extLst>
              <a:ext uri="{FF2B5EF4-FFF2-40B4-BE49-F238E27FC236}">
                <a16:creationId xmlns:a16="http://schemas.microsoft.com/office/drawing/2014/main" id="{18D2E843-C24E-4BAB-AE64-7D55596E79B0}"/>
              </a:ext>
            </a:extLst>
          </xdr:cNvPr>
          <xdr:cNvSpPr txBox="1"/>
        </xdr:nvSpPr>
        <xdr:spPr>
          <a:xfrm>
            <a:off x="10467647" y="2709408"/>
            <a:ext cx="410505" cy="149438"/>
          </a:xfrm>
          <a:prstGeom prst="rect">
            <a:avLst/>
          </a:prstGeom>
          <a:solidFill>
            <a:srgbClr val="4D922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37</a:t>
            </a:r>
          </a:p>
        </xdr:txBody>
      </xdr:sp>
      <xdr:sp macro="" textlink="">
        <xdr:nvSpPr>
          <xdr:cNvPr id="291" name="MEK_1_MMC_R11_C08">
            <a:extLst>
              <a:ext uri="{FF2B5EF4-FFF2-40B4-BE49-F238E27FC236}">
                <a16:creationId xmlns:a16="http://schemas.microsoft.com/office/drawing/2014/main" id="{DB5EA1A3-9662-4FD8-8EB1-F1016CC2B8E8}"/>
              </a:ext>
            </a:extLst>
          </xdr:cNvPr>
          <xdr:cNvSpPr txBox="1"/>
        </xdr:nvSpPr>
        <xdr:spPr>
          <a:xfrm>
            <a:off x="10467647" y="2858846"/>
            <a:ext cx="410505" cy="181749"/>
          </a:xfrm>
          <a:prstGeom prst="rect">
            <a:avLst/>
          </a:prstGeom>
          <a:solidFill>
            <a:srgbClr val="276419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45</a:t>
            </a:r>
          </a:p>
        </xdr:txBody>
      </xdr:sp>
      <xdr:sp macro="" textlink="">
        <xdr:nvSpPr>
          <xdr:cNvPr id="292" name="MEK_1_MMC_R12_C08">
            <a:extLst>
              <a:ext uri="{FF2B5EF4-FFF2-40B4-BE49-F238E27FC236}">
                <a16:creationId xmlns:a16="http://schemas.microsoft.com/office/drawing/2014/main" id="{FA161D54-3DB8-47E8-8892-7B56ECA1A446}"/>
              </a:ext>
            </a:extLst>
          </xdr:cNvPr>
          <xdr:cNvSpPr txBox="1"/>
        </xdr:nvSpPr>
        <xdr:spPr>
          <a:xfrm>
            <a:off x="10467647" y="3040595"/>
            <a:ext cx="410505" cy="197905"/>
          </a:xfrm>
          <a:prstGeom prst="rect">
            <a:avLst/>
          </a:prstGeom>
          <a:solidFill>
            <a:srgbClr val="00441B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49</a:t>
            </a:r>
          </a:p>
        </xdr:txBody>
      </xdr:sp>
      <xdr:sp macro="" textlink="">
        <xdr:nvSpPr>
          <xdr:cNvPr id="293" name="MEK_1_MMC_R01_C09">
            <a:extLst>
              <a:ext uri="{FF2B5EF4-FFF2-40B4-BE49-F238E27FC236}">
                <a16:creationId xmlns:a16="http://schemas.microsoft.com/office/drawing/2014/main" id="{F44318D9-7396-4157-BFDF-F3AF928A5272}"/>
              </a:ext>
            </a:extLst>
          </xdr:cNvPr>
          <xdr:cNvSpPr txBox="1"/>
        </xdr:nvSpPr>
        <xdr:spPr>
          <a:xfrm>
            <a:off x="10878152" y="952500"/>
            <a:ext cx="423560" cy="180062"/>
          </a:xfrm>
          <a:prstGeom prst="rect">
            <a:avLst/>
          </a:prstGeom>
          <a:solidFill>
            <a:srgbClr val="5B0134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46</a:t>
            </a:r>
          </a:p>
        </xdr:txBody>
      </xdr:sp>
      <xdr:sp macro="" textlink="">
        <xdr:nvSpPr>
          <xdr:cNvPr id="294" name="MEK_1_MMC_R02_C09">
            <a:extLst>
              <a:ext uri="{FF2B5EF4-FFF2-40B4-BE49-F238E27FC236}">
                <a16:creationId xmlns:a16="http://schemas.microsoft.com/office/drawing/2014/main" id="{DCC75B99-540C-4B4C-9978-5382EFB57DA2}"/>
              </a:ext>
            </a:extLst>
          </xdr:cNvPr>
          <xdr:cNvSpPr txBox="1"/>
        </xdr:nvSpPr>
        <xdr:spPr>
          <a:xfrm>
            <a:off x="10878152" y="1132562"/>
            <a:ext cx="423560" cy="152661"/>
          </a:xfrm>
          <a:prstGeom prst="rect">
            <a:avLst/>
          </a:prstGeom>
          <a:solidFill>
            <a:srgbClr val="8E0152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39</a:t>
            </a:r>
          </a:p>
        </xdr:txBody>
      </xdr:sp>
      <xdr:sp macro="" textlink="">
        <xdr:nvSpPr>
          <xdr:cNvPr id="295" name="MEK_1_MMC_R03_C09">
            <a:extLst>
              <a:ext uri="{FF2B5EF4-FFF2-40B4-BE49-F238E27FC236}">
                <a16:creationId xmlns:a16="http://schemas.microsoft.com/office/drawing/2014/main" id="{CA1B49F9-718B-472A-90B3-839B1F9ECA4E}"/>
              </a:ext>
            </a:extLst>
          </xdr:cNvPr>
          <xdr:cNvSpPr txBox="1"/>
        </xdr:nvSpPr>
        <xdr:spPr>
          <a:xfrm>
            <a:off x="10878152" y="1285223"/>
            <a:ext cx="423560" cy="129175"/>
          </a:xfrm>
          <a:prstGeom prst="rect">
            <a:avLst/>
          </a:prstGeom>
          <a:solidFill>
            <a:srgbClr val="C5117D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33</a:t>
            </a:r>
          </a:p>
        </xdr:txBody>
      </xdr:sp>
      <xdr:sp macro="" textlink="">
        <xdr:nvSpPr>
          <xdr:cNvPr id="296" name="MEK_1_MMC_R04_C09">
            <a:extLst>
              <a:ext uri="{FF2B5EF4-FFF2-40B4-BE49-F238E27FC236}">
                <a16:creationId xmlns:a16="http://schemas.microsoft.com/office/drawing/2014/main" id="{B2917004-F761-4059-A0A5-E18173FEA1BC}"/>
              </a:ext>
            </a:extLst>
          </xdr:cNvPr>
          <xdr:cNvSpPr txBox="1"/>
        </xdr:nvSpPr>
        <xdr:spPr>
          <a:xfrm>
            <a:off x="10878152" y="1414397"/>
            <a:ext cx="423560" cy="195719"/>
          </a:xfrm>
          <a:prstGeom prst="rect">
            <a:avLst/>
          </a:prstGeom>
          <a:solidFill>
            <a:srgbClr val="DE77AE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50</a:t>
            </a:r>
          </a:p>
        </xdr:txBody>
      </xdr:sp>
      <xdr:sp macro="" textlink="">
        <xdr:nvSpPr>
          <xdr:cNvPr id="297" name="MEK_1_MMC_R05_C09">
            <a:extLst>
              <a:ext uri="{FF2B5EF4-FFF2-40B4-BE49-F238E27FC236}">
                <a16:creationId xmlns:a16="http://schemas.microsoft.com/office/drawing/2014/main" id="{FA0A5096-BA9B-4FE3-B56E-81AF53A9948A}"/>
              </a:ext>
            </a:extLst>
          </xdr:cNvPr>
          <xdr:cNvSpPr txBox="1"/>
        </xdr:nvSpPr>
        <xdr:spPr>
          <a:xfrm>
            <a:off x="10878152" y="1610116"/>
            <a:ext cx="423560" cy="230949"/>
          </a:xfrm>
          <a:prstGeom prst="rect">
            <a:avLst/>
          </a:prstGeom>
          <a:solidFill>
            <a:srgbClr val="F1B6DA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59</a:t>
            </a:r>
          </a:p>
        </xdr:txBody>
      </xdr:sp>
      <xdr:sp macro="" textlink="">
        <xdr:nvSpPr>
          <xdr:cNvPr id="298" name="MEK_1_MMC_R06_C09">
            <a:extLst>
              <a:ext uri="{FF2B5EF4-FFF2-40B4-BE49-F238E27FC236}">
                <a16:creationId xmlns:a16="http://schemas.microsoft.com/office/drawing/2014/main" id="{5685EB8B-82FE-40F4-A7F8-139C13C169D3}"/>
              </a:ext>
            </a:extLst>
          </xdr:cNvPr>
          <xdr:cNvSpPr txBox="1"/>
        </xdr:nvSpPr>
        <xdr:spPr>
          <a:xfrm>
            <a:off x="10878152" y="1841065"/>
            <a:ext cx="423560" cy="227034"/>
          </a:xfrm>
          <a:prstGeom prst="rect">
            <a:avLst/>
          </a:prstGeom>
          <a:solidFill>
            <a:srgbClr val="FDE0EF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58</a:t>
            </a:r>
          </a:p>
        </xdr:txBody>
      </xdr:sp>
      <xdr:sp macro="" textlink="">
        <xdr:nvSpPr>
          <xdr:cNvPr id="299" name="MEK_1_MMC_R07_C09">
            <a:extLst>
              <a:ext uri="{FF2B5EF4-FFF2-40B4-BE49-F238E27FC236}">
                <a16:creationId xmlns:a16="http://schemas.microsoft.com/office/drawing/2014/main" id="{95952BCE-9242-43B7-BE22-7EC76C063AEB}"/>
              </a:ext>
            </a:extLst>
          </xdr:cNvPr>
          <xdr:cNvSpPr txBox="1"/>
        </xdr:nvSpPr>
        <xdr:spPr>
          <a:xfrm>
            <a:off x="10878152" y="2068099"/>
            <a:ext cx="423560" cy="211377"/>
          </a:xfrm>
          <a:prstGeom prst="rect">
            <a:avLst/>
          </a:prstGeom>
          <a:solidFill>
            <a:srgbClr val="E6F5D0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54</a:t>
            </a:r>
          </a:p>
        </xdr:txBody>
      </xdr:sp>
      <xdr:sp macro="" textlink="">
        <xdr:nvSpPr>
          <xdr:cNvPr id="300" name="MEK_1_MMC_R08_C09">
            <a:extLst>
              <a:ext uri="{FF2B5EF4-FFF2-40B4-BE49-F238E27FC236}">
                <a16:creationId xmlns:a16="http://schemas.microsoft.com/office/drawing/2014/main" id="{50B81E86-5FE4-4C92-A8F7-62DDB3BB8195}"/>
              </a:ext>
            </a:extLst>
          </xdr:cNvPr>
          <xdr:cNvSpPr txBox="1"/>
        </xdr:nvSpPr>
        <xdr:spPr>
          <a:xfrm>
            <a:off x="10878152" y="2279476"/>
            <a:ext cx="423560" cy="223120"/>
          </a:xfrm>
          <a:prstGeom prst="rect">
            <a:avLst/>
          </a:prstGeom>
          <a:solidFill>
            <a:srgbClr val="B8E186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57</a:t>
            </a:r>
          </a:p>
        </xdr:txBody>
      </xdr:sp>
      <xdr:sp macro="" textlink="">
        <xdr:nvSpPr>
          <xdr:cNvPr id="301" name="MEK_1_MMC_R09_C09">
            <a:extLst>
              <a:ext uri="{FF2B5EF4-FFF2-40B4-BE49-F238E27FC236}">
                <a16:creationId xmlns:a16="http://schemas.microsoft.com/office/drawing/2014/main" id="{22965016-218B-4BCD-AED0-6EF93CECBF28}"/>
              </a:ext>
            </a:extLst>
          </xdr:cNvPr>
          <xdr:cNvSpPr txBox="1"/>
        </xdr:nvSpPr>
        <xdr:spPr>
          <a:xfrm>
            <a:off x="10878152" y="2502596"/>
            <a:ext cx="423560" cy="234863"/>
          </a:xfrm>
          <a:prstGeom prst="rect">
            <a:avLst/>
          </a:prstGeom>
          <a:solidFill>
            <a:srgbClr val="7FBC4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60</a:t>
            </a:r>
          </a:p>
        </xdr:txBody>
      </xdr:sp>
      <xdr:sp macro="" textlink="">
        <xdr:nvSpPr>
          <xdr:cNvPr id="302" name="MEK_1_MMC_R10_C09">
            <a:extLst>
              <a:ext uri="{FF2B5EF4-FFF2-40B4-BE49-F238E27FC236}">
                <a16:creationId xmlns:a16="http://schemas.microsoft.com/office/drawing/2014/main" id="{C4A0A73E-8BCC-440B-AF84-8E87E7FD0FF3}"/>
              </a:ext>
            </a:extLst>
          </xdr:cNvPr>
          <xdr:cNvSpPr txBox="1"/>
        </xdr:nvSpPr>
        <xdr:spPr>
          <a:xfrm>
            <a:off x="10878152" y="2737459"/>
            <a:ext cx="423560" cy="211377"/>
          </a:xfrm>
          <a:prstGeom prst="rect">
            <a:avLst/>
          </a:prstGeom>
          <a:solidFill>
            <a:srgbClr val="4D922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54</a:t>
            </a:r>
          </a:p>
        </xdr:txBody>
      </xdr:sp>
      <xdr:sp macro="" textlink="">
        <xdr:nvSpPr>
          <xdr:cNvPr id="303" name="MEK_1_MMC_R11_C09">
            <a:extLst>
              <a:ext uri="{FF2B5EF4-FFF2-40B4-BE49-F238E27FC236}">
                <a16:creationId xmlns:a16="http://schemas.microsoft.com/office/drawing/2014/main" id="{7E40C6C5-719F-4B3B-A53D-53E713151A99}"/>
              </a:ext>
            </a:extLst>
          </xdr:cNvPr>
          <xdr:cNvSpPr txBox="1"/>
        </xdr:nvSpPr>
        <xdr:spPr>
          <a:xfrm>
            <a:off x="10878152" y="2948836"/>
            <a:ext cx="423560" cy="133089"/>
          </a:xfrm>
          <a:prstGeom prst="rect">
            <a:avLst/>
          </a:prstGeom>
          <a:solidFill>
            <a:srgbClr val="276419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34</a:t>
            </a:r>
          </a:p>
        </xdr:txBody>
      </xdr:sp>
      <xdr:sp macro="" textlink="">
        <xdr:nvSpPr>
          <xdr:cNvPr id="304" name="MEK_1_MMC_R12_C09">
            <a:extLst>
              <a:ext uri="{FF2B5EF4-FFF2-40B4-BE49-F238E27FC236}">
                <a16:creationId xmlns:a16="http://schemas.microsoft.com/office/drawing/2014/main" id="{D913015A-4811-41EF-B6FC-696CBEEDA893}"/>
              </a:ext>
            </a:extLst>
          </xdr:cNvPr>
          <xdr:cNvSpPr txBox="1"/>
        </xdr:nvSpPr>
        <xdr:spPr>
          <a:xfrm>
            <a:off x="10878152" y="3081925"/>
            <a:ext cx="423560" cy="156575"/>
          </a:xfrm>
          <a:prstGeom prst="rect">
            <a:avLst/>
          </a:prstGeom>
          <a:solidFill>
            <a:srgbClr val="00441B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40</a:t>
            </a:r>
          </a:p>
        </xdr:txBody>
      </xdr:sp>
      <xdr:sp macro="" textlink="">
        <xdr:nvSpPr>
          <xdr:cNvPr id="305" name="MEK_1_MMC_R01_C10">
            <a:extLst>
              <a:ext uri="{FF2B5EF4-FFF2-40B4-BE49-F238E27FC236}">
                <a16:creationId xmlns:a16="http://schemas.microsoft.com/office/drawing/2014/main" id="{51D256F1-E602-47FD-8F8D-B5B458A1B602}"/>
              </a:ext>
            </a:extLst>
          </xdr:cNvPr>
          <xdr:cNvSpPr txBox="1"/>
        </xdr:nvSpPr>
        <xdr:spPr>
          <a:xfrm>
            <a:off x="11301712" y="952500"/>
            <a:ext cx="398900" cy="182880"/>
          </a:xfrm>
          <a:prstGeom prst="rect">
            <a:avLst/>
          </a:prstGeom>
          <a:solidFill>
            <a:srgbClr val="5B0134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44</a:t>
            </a:r>
          </a:p>
        </xdr:txBody>
      </xdr:sp>
      <xdr:sp macro="" textlink="">
        <xdr:nvSpPr>
          <xdr:cNvPr id="306" name="MEK_1_MMC_R02_C10">
            <a:extLst>
              <a:ext uri="{FF2B5EF4-FFF2-40B4-BE49-F238E27FC236}">
                <a16:creationId xmlns:a16="http://schemas.microsoft.com/office/drawing/2014/main" id="{47F0B281-1F4D-4707-A4F3-B433816A1629}"/>
              </a:ext>
            </a:extLst>
          </xdr:cNvPr>
          <xdr:cNvSpPr txBox="1"/>
        </xdr:nvSpPr>
        <xdr:spPr>
          <a:xfrm>
            <a:off x="11301712" y="1135380"/>
            <a:ext cx="398900" cy="203662"/>
          </a:xfrm>
          <a:prstGeom prst="rect">
            <a:avLst/>
          </a:prstGeom>
          <a:solidFill>
            <a:srgbClr val="8E0152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49</a:t>
            </a:r>
          </a:p>
        </xdr:txBody>
      </xdr:sp>
      <xdr:sp macro="" textlink="">
        <xdr:nvSpPr>
          <xdr:cNvPr id="307" name="MEK_1_MMC_R03_C10">
            <a:extLst>
              <a:ext uri="{FF2B5EF4-FFF2-40B4-BE49-F238E27FC236}">
                <a16:creationId xmlns:a16="http://schemas.microsoft.com/office/drawing/2014/main" id="{D6C335F6-40C3-46E2-9DEE-70E806F326B8}"/>
              </a:ext>
            </a:extLst>
          </xdr:cNvPr>
          <xdr:cNvSpPr txBox="1"/>
        </xdr:nvSpPr>
        <xdr:spPr>
          <a:xfrm>
            <a:off x="11301712" y="1339042"/>
            <a:ext cx="398900" cy="236913"/>
          </a:xfrm>
          <a:prstGeom prst="rect">
            <a:avLst/>
          </a:prstGeom>
          <a:solidFill>
            <a:srgbClr val="C5117D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57</a:t>
            </a:r>
          </a:p>
        </xdr:txBody>
      </xdr:sp>
      <xdr:sp macro="" textlink="">
        <xdr:nvSpPr>
          <xdr:cNvPr id="308" name="MEK_1_MMC_R04_C10">
            <a:extLst>
              <a:ext uri="{FF2B5EF4-FFF2-40B4-BE49-F238E27FC236}">
                <a16:creationId xmlns:a16="http://schemas.microsoft.com/office/drawing/2014/main" id="{871F61D5-76E6-4080-ADA5-2EB35FDD84D0}"/>
              </a:ext>
            </a:extLst>
          </xdr:cNvPr>
          <xdr:cNvSpPr txBox="1"/>
        </xdr:nvSpPr>
        <xdr:spPr>
          <a:xfrm>
            <a:off x="11301712" y="1575955"/>
            <a:ext cx="398900" cy="241069"/>
          </a:xfrm>
          <a:prstGeom prst="rect">
            <a:avLst/>
          </a:prstGeom>
          <a:solidFill>
            <a:srgbClr val="DE77AE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58</a:t>
            </a:r>
          </a:p>
        </xdr:txBody>
      </xdr:sp>
      <xdr:sp macro="" textlink="">
        <xdr:nvSpPr>
          <xdr:cNvPr id="309" name="MEK_1_MMC_R05_C10">
            <a:extLst>
              <a:ext uri="{FF2B5EF4-FFF2-40B4-BE49-F238E27FC236}">
                <a16:creationId xmlns:a16="http://schemas.microsoft.com/office/drawing/2014/main" id="{1DE27054-6273-4814-BA46-85FAB163446D}"/>
              </a:ext>
            </a:extLst>
          </xdr:cNvPr>
          <xdr:cNvSpPr txBox="1"/>
        </xdr:nvSpPr>
        <xdr:spPr>
          <a:xfrm>
            <a:off x="11301712" y="1817024"/>
            <a:ext cx="398900" cy="191193"/>
          </a:xfrm>
          <a:prstGeom prst="rect">
            <a:avLst/>
          </a:prstGeom>
          <a:solidFill>
            <a:srgbClr val="F1B6DA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46</a:t>
            </a:r>
          </a:p>
        </xdr:txBody>
      </xdr:sp>
      <xdr:sp macro="" textlink="">
        <xdr:nvSpPr>
          <xdr:cNvPr id="310" name="MEK_1_MMC_R06_C10">
            <a:extLst>
              <a:ext uri="{FF2B5EF4-FFF2-40B4-BE49-F238E27FC236}">
                <a16:creationId xmlns:a16="http://schemas.microsoft.com/office/drawing/2014/main" id="{C2B971DA-C93D-4860-8174-E12E398AD689}"/>
              </a:ext>
            </a:extLst>
          </xdr:cNvPr>
          <xdr:cNvSpPr txBox="1"/>
        </xdr:nvSpPr>
        <xdr:spPr>
          <a:xfrm>
            <a:off x="11301712" y="2008216"/>
            <a:ext cx="398900" cy="203662"/>
          </a:xfrm>
          <a:prstGeom prst="rect">
            <a:avLst/>
          </a:prstGeom>
          <a:solidFill>
            <a:srgbClr val="FDE0EF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49</a:t>
            </a:r>
          </a:p>
        </xdr:txBody>
      </xdr:sp>
      <xdr:sp macro="" textlink="">
        <xdr:nvSpPr>
          <xdr:cNvPr id="311" name="MEK_1_MMC_R07_C10">
            <a:extLst>
              <a:ext uri="{FF2B5EF4-FFF2-40B4-BE49-F238E27FC236}">
                <a16:creationId xmlns:a16="http://schemas.microsoft.com/office/drawing/2014/main" id="{5B3A5229-A010-46ED-8A04-7D82D3F4335F}"/>
              </a:ext>
            </a:extLst>
          </xdr:cNvPr>
          <xdr:cNvSpPr txBox="1"/>
        </xdr:nvSpPr>
        <xdr:spPr>
          <a:xfrm>
            <a:off x="11301712" y="2211878"/>
            <a:ext cx="398900" cy="178724"/>
          </a:xfrm>
          <a:prstGeom prst="rect">
            <a:avLst/>
          </a:prstGeom>
          <a:solidFill>
            <a:srgbClr val="E6F5D0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43</a:t>
            </a:r>
          </a:p>
        </xdr:txBody>
      </xdr:sp>
      <xdr:sp macro="" textlink="">
        <xdr:nvSpPr>
          <xdr:cNvPr id="312" name="MEK_1_MMC_R08_C10">
            <a:extLst>
              <a:ext uri="{FF2B5EF4-FFF2-40B4-BE49-F238E27FC236}">
                <a16:creationId xmlns:a16="http://schemas.microsoft.com/office/drawing/2014/main" id="{18A7E1A8-4BFE-4329-95DB-15E9A62407E5}"/>
              </a:ext>
            </a:extLst>
          </xdr:cNvPr>
          <xdr:cNvSpPr txBox="1"/>
        </xdr:nvSpPr>
        <xdr:spPr>
          <a:xfrm>
            <a:off x="11301712" y="2390602"/>
            <a:ext cx="398900" cy="145473"/>
          </a:xfrm>
          <a:prstGeom prst="rect">
            <a:avLst/>
          </a:prstGeom>
          <a:solidFill>
            <a:srgbClr val="B8E186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35</a:t>
            </a:r>
          </a:p>
        </xdr:txBody>
      </xdr:sp>
      <xdr:sp macro="" textlink="">
        <xdr:nvSpPr>
          <xdr:cNvPr id="313" name="MEK_1_MMC_R09_C10">
            <a:extLst>
              <a:ext uri="{FF2B5EF4-FFF2-40B4-BE49-F238E27FC236}">
                <a16:creationId xmlns:a16="http://schemas.microsoft.com/office/drawing/2014/main" id="{A6A40AA3-029D-4BA2-8ED9-F0FC596E7ED5}"/>
              </a:ext>
            </a:extLst>
          </xdr:cNvPr>
          <xdr:cNvSpPr txBox="1"/>
        </xdr:nvSpPr>
        <xdr:spPr>
          <a:xfrm>
            <a:off x="11301712" y="2536074"/>
            <a:ext cx="398900" cy="187036"/>
          </a:xfrm>
          <a:prstGeom prst="rect">
            <a:avLst/>
          </a:prstGeom>
          <a:solidFill>
            <a:srgbClr val="7FBC4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45</a:t>
            </a:r>
          </a:p>
        </xdr:txBody>
      </xdr:sp>
      <xdr:sp macro="" textlink="">
        <xdr:nvSpPr>
          <xdr:cNvPr id="314" name="MEK_1_MMC_R10_C10">
            <a:extLst>
              <a:ext uri="{FF2B5EF4-FFF2-40B4-BE49-F238E27FC236}">
                <a16:creationId xmlns:a16="http://schemas.microsoft.com/office/drawing/2014/main" id="{110EB9C7-B340-4C54-BA38-FA268A326EBF}"/>
              </a:ext>
            </a:extLst>
          </xdr:cNvPr>
          <xdr:cNvSpPr txBox="1"/>
        </xdr:nvSpPr>
        <xdr:spPr>
          <a:xfrm>
            <a:off x="11301712" y="2723111"/>
            <a:ext cx="398900" cy="124691"/>
          </a:xfrm>
          <a:prstGeom prst="rect">
            <a:avLst/>
          </a:prstGeom>
          <a:solidFill>
            <a:srgbClr val="4D922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30</a:t>
            </a:r>
          </a:p>
        </xdr:txBody>
      </xdr:sp>
      <xdr:sp macro="" textlink="">
        <xdr:nvSpPr>
          <xdr:cNvPr id="315" name="MEK_1_MMC_R11_C10">
            <a:extLst>
              <a:ext uri="{FF2B5EF4-FFF2-40B4-BE49-F238E27FC236}">
                <a16:creationId xmlns:a16="http://schemas.microsoft.com/office/drawing/2014/main" id="{A92A362C-D136-4AC5-86DD-7B586DCD554F}"/>
              </a:ext>
            </a:extLst>
          </xdr:cNvPr>
          <xdr:cNvSpPr txBox="1"/>
        </xdr:nvSpPr>
        <xdr:spPr>
          <a:xfrm>
            <a:off x="11301712" y="2847802"/>
            <a:ext cx="398900" cy="153785"/>
          </a:xfrm>
          <a:prstGeom prst="rect">
            <a:avLst/>
          </a:prstGeom>
          <a:solidFill>
            <a:srgbClr val="276419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37</a:t>
            </a:r>
          </a:p>
        </xdr:txBody>
      </xdr:sp>
      <xdr:sp macro="" textlink="">
        <xdr:nvSpPr>
          <xdr:cNvPr id="316" name="MEK_1_MMC_R12_C10">
            <a:extLst>
              <a:ext uri="{FF2B5EF4-FFF2-40B4-BE49-F238E27FC236}">
                <a16:creationId xmlns:a16="http://schemas.microsoft.com/office/drawing/2014/main" id="{9CBFE35A-AE7B-42B0-BBAF-9B8DFF89D350}"/>
              </a:ext>
            </a:extLst>
          </xdr:cNvPr>
          <xdr:cNvSpPr txBox="1"/>
        </xdr:nvSpPr>
        <xdr:spPr>
          <a:xfrm>
            <a:off x="11301712" y="3001587"/>
            <a:ext cx="398900" cy="236913"/>
          </a:xfrm>
          <a:prstGeom prst="rect">
            <a:avLst/>
          </a:prstGeom>
          <a:solidFill>
            <a:srgbClr val="00441B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57</a:t>
            </a:r>
          </a:p>
        </xdr:txBody>
      </xdr:sp>
      <xdr:sp macro="" textlink="">
        <xdr:nvSpPr>
          <xdr:cNvPr id="317" name="MEK_1_MMC_R01_C11">
            <a:extLst>
              <a:ext uri="{FF2B5EF4-FFF2-40B4-BE49-F238E27FC236}">
                <a16:creationId xmlns:a16="http://schemas.microsoft.com/office/drawing/2014/main" id="{4A9B372C-1399-4B25-B3D9-804BF44520A3}"/>
              </a:ext>
            </a:extLst>
          </xdr:cNvPr>
          <xdr:cNvSpPr txBox="1"/>
        </xdr:nvSpPr>
        <xdr:spPr>
          <a:xfrm>
            <a:off x="11700612" y="952500"/>
            <a:ext cx="380769" cy="156754"/>
          </a:xfrm>
          <a:prstGeom prst="rect">
            <a:avLst/>
          </a:prstGeom>
          <a:solidFill>
            <a:srgbClr val="5B0134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36</a:t>
            </a:r>
          </a:p>
        </xdr:txBody>
      </xdr:sp>
      <xdr:sp macro="" textlink="">
        <xdr:nvSpPr>
          <xdr:cNvPr id="318" name="MEK_1_MMC_R02_C11">
            <a:extLst>
              <a:ext uri="{FF2B5EF4-FFF2-40B4-BE49-F238E27FC236}">
                <a16:creationId xmlns:a16="http://schemas.microsoft.com/office/drawing/2014/main" id="{308253DA-1925-4C34-9692-F6B4687B0D1A}"/>
              </a:ext>
            </a:extLst>
          </xdr:cNvPr>
          <xdr:cNvSpPr txBox="1"/>
        </xdr:nvSpPr>
        <xdr:spPr>
          <a:xfrm>
            <a:off x="11700612" y="1109254"/>
            <a:ext cx="380769" cy="191589"/>
          </a:xfrm>
          <a:prstGeom prst="rect">
            <a:avLst/>
          </a:prstGeom>
          <a:solidFill>
            <a:srgbClr val="8E0152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44</a:t>
            </a:r>
          </a:p>
        </xdr:txBody>
      </xdr:sp>
      <xdr:sp macro="" textlink="">
        <xdr:nvSpPr>
          <xdr:cNvPr id="319" name="MEK_1_MMC_R03_C11">
            <a:extLst>
              <a:ext uri="{FF2B5EF4-FFF2-40B4-BE49-F238E27FC236}">
                <a16:creationId xmlns:a16="http://schemas.microsoft.com/office/drawing/2014/main" id="{025589F3-0D64-4928-A0E3-6D84C9D260C8}"/>
              </a:ext>
            </a:extLst>
          </xdr:cNvPr>
          <xdr:cNvSpPr txBox="1"/>
        </xdr:nvSpPr>
        <xdr:spPr>
          <a:xfrm>
            <a:off x="11700612" y="1300843"/>
            <a:ext cx="380769" cy="187234"/>
          </a:xfrm>
          <a:prstGeom prst="rect">
            <a:avLst/>
          </a:prstGeom>
          <a:solidFill>
            <a:srgbClr val="C5117D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43</a:t>
            </a:r>
          </a:p>
        </xdr:txBody>
      </xdr:sp>
      <xdr:sp macro="" textlink="">
        <xdr:nvSpPr>
          <xdr:cNvPr id="320" name="MEK_1_MMC_R04_C11">
            <a:extLst>
              <a:ext uri="{FF2B5EF4-FFF2-40B4-BE49-F238E27FC236}">
                <a16:creationId xmlns:a16="http://schemas.microsoft.com/office/drawing/2014/main" id="{3ACB0523-4E7D-4F03-B5F9-8FDA1EB7CAFC}"/>
              </a:ext>
            </a:extLst>
          </xdr:cNvPr>
          <xdr:cNvSpPr txBox="1"/>
        </xdr:nvSpPr>
        <xdr:spPr>
          <a:xfrm>
            <a:off x="11700612" y="1488077"/>
            <a:ext cx="380769" cy="143691"/>
          </a:xfrm>
          <a:prstGeom prst="rect">
            <a:avLst/>
          </a:prstGeom>
          <a:solidFill>
            <a:srgbClr val="DE77AE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33</a:t>
            </a:r>
          </a:p>
        </xdr:txBody>
      </xdr:sp>
      <xdr:sp macro="" textlink="">
        <xdr:nvSpPr>
          <xdr:cNvPr id="321" name="MEK_1_MMC_R05_C11">
            <a:extLst>
              <a:ext uri="{FF2B5EF4-FFF2-40B4-BE49-F238E27FC236}">
                <a16:creationId xmlns:a16="http://schemas.microsoft.com/office/drawing/2014/main" id="{EB093D03-C2B7-4817-8510-318644E1ECB2}"/>
              </a:ext>
            </a:extLst>
          </xdr:cNvPr>
          <xdr:cNvSpPr txBox="1"/>
        </xdr:nvSpPr>
        <xdr:spPr>
          <a:xfrm>
            <a:off x="11700612" y="1631769"/>
            <a:ext cx="380769" cy="187234"/>
          </a:xfrm>
          <a:prstGeom prst="rect">
            <a:avLst/>
          </a:prstGeom>
          <a:solidFill>
            <a:srgbClr val="F1B6DA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43</a:t>
            </a:r>
          </a:p>
        </xdr:txBody>
      </xdr:sp>
      <xdr:sp macro="" textlink="">
        <xdr:nvSpPr>
          <xdr:cNvPr id="322" name="MEK_1_MMC_R06_C11">
            <a:extLst>
              <a:ext uri="{FF2B5EF4-FFF2-40B4-BE49-F238E27FC236}">
                <a16:creationId xmlns:a16="http://schemas.microsoft.com/office/drawing/2014/main" id="{BDD06E3E-8ACF-4098-A439-0A68F07575DE}"/>
              </a:ext>
            </a:extLst>
          </xdr:cNvPr>
          <xdr:cNvSpPr txBox="1"/>
        </xdr:nvSpPr>
        <xdr:spPr>
          <a:xfrm>
            <a:off x="11700612" y="1819003"/>
            <a:ext cx="380769" cy="169817"/>
          </a:xfrm>
          <a:prstGeom prst="rect">
            <a:avLst/>
          </a:prstGeom>
          <a:solidFill>
            <a:srgbClr val="FDE0EF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39</a:t>
            </a:r>
          </a:p>
        </xdr:txBody>
      </xdr:sp>
      <xdr:sp macro="" textlink="">
        <xdr:nvSpPr>
          <xdr:cNvPr id="323" name="MEK_1_MMC_R07_C11">
            <a:extLst>
              <a:ext uri="{FF2B5EF4-FFF2-40B4-BE49-F238E27FC236}">
                <a16:creationId xmlns:a16="http://schemas.microsoft.com/office/drawing/2014/main" id="{4C87AF28-9AC6-41FC-A1E1-954045B589D6}"/>
              </a:ext>
            </a:extLst>
          </xdr:cNvPr>
          <xdr:cNvSpPr txBox="1"/>
        </xdr:nvSpPr>
        <xdr:spPr>
          <a:xfrm>
            <a:off x="11700612" y="1988820"/>
            <a:ext cx="380769" cy="139337"/>
          </a:xfrm>
          <a:prstGeom prst="rect">
            <a:avLst/>
          </a:prstGeom>
          <a:solidFill>
            <a:srgbClr val="E6F5D0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32</a:t>
            </a:r>
          </a:p>
        </xdr:txBody>
      </xdr:sp>
      <xdr:sp macro="" textlink="">
        <xdr:nvSpPr>
          <xdr:cNvPr id="324" name="MEK_1_MMC_R08_C11">
            <a:extLst>
              <a:ext uri="{FF2B5EF4-FFF2-40B4-BE49-F238E27FC236}">
                <a16:creationId xmlns:a16="http://schemas.microsoft.com/office/drawing/2014/main" id="{3E1216EE-38B9-4E3D-A92E-00708DEA81BB}"/>
              </a:ext>
            </a:extLst>
          </xdr:cNvPr>
          <xdr:cNvSpPr txBox="1"/>
        </xdr:nvSpPr>
        <xdr:spPr>
          <a:xfrm>
            <a:off x="11700612" y="2128157"/>
            <a:ext cx="380769" cy="252549"/>
          </a:xfrm>
          <a:prstGeom prst="rect">
            <a:avLst/>
          </a:prstGeom>
          <a:solidFill>
            <a:srgbClr val="B8E186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58</a:t>
            </a:r>
          </a:p>
        </xdr:txBody>
      </xdr:sp>
      <xdr:sp macro="" textlink="">
        <xdr:nvSpPr>
          <xdr:cNvPr id="325" name="MEK_1_MMC_R09_C11">
            <a:extLst>
              <a:ext uri="{FF2B5EF4-FFF2-40B4-BE49-F238E27FC236}">
                <a16:creationId xmlns:a16="http://schemas.microsoft.com/office/drawing/2014/main" id="{5BA702EE-C8E5-4ACB-A828-CD9A1FD6D479}"/>
              </a:ext>
            </a:extLst>
          </xdr:cNvPr>
          <xdr:cNvSpPr txBox="1"/>
        </xdr:nvSpPr>
        <xdr:spPr>
          <a:xfrm>
            <a:off x="11700612" y="2380706"/>
            <a:ext cx="380769" cy="217714"/>
          </a:xfrm>
          <a:prstGeom prst="rect">
            <a:avLst/>
          </a:prstGeom>
          <a:solidFill>
            <a:srgbClr val="7FBC4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50</a:t>
            </a:r>
          </a:p>
        </xdr:txBody>
      </xdr:sp>
      <xdr:sp macro="" textlink="">
        <xdr:nvSpPr>
          <xdr:cNvPr id="326" name="MEK_1_MMC_R10_C11">
            <a:extLst>
              <a:ext uri="{FF2B5EF4-FFF2-40B4-BE49-F238E27FC236}">
                <a16:creationId xmlns:a16="http://schemas.microsoft.com/office/drawing/2014/main" id="{1CEB25C8-012A-4D58-85EF-FD8B7F6ACC82}"/>
              </a:ext>
            </a:extLst>
          </xdr:cNvPr>
          <xdr:cNvSpPr txBox="1"/>
        </xdr:nvSpPr>
        <xdr:spPr>
          <a:xfrm>
            <a:off x="11700612" y="2598420"/>
            <a:ext cx="380769" cy="248194"/>
          </a:xfrm>
          <a:prstGeom prst="rect">
            <a:avLst/>
          </a:prstGeom>
          <a:solidFill>
            <a:srgbClr val="4D922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57</a:t>
            </a:r>
          </a:p>
        </xdr:txBody>
      </xdr:sp>
      <xdr:sp macro="" textlink="">
        <xdr:nvSpPr>
          <xdr:cNvPr id="327" name="MEK_1_MMC_R11_C11">
            <a:extLst>
              <a:ext uri="{FF2B5EF4-FFF2-40B4-BE49-F238E27FC236}">
                <a16:creationId xmlns:a16="http://schemas.microsoft.com/office/drawing/2014/main" id="{ECC5E656-3652-40A8-8240-1291608E6CD6}"/>
              </a:ext>
            </a:extLst>
          </xdr:cNvPr>
          <xdr:cNvSpPr txBox="1"/>
        </xdr:nvSpPr>
        <xdr:spPr>
          <a:xfrm>
            <a:off x="11700612" y="2846614"/>
            <a:ext cx="380769" cy="235131"/>
          </a:xfrm>
          <a:prstGeom prst="rect">
            <a:avLst/>
          </a:prstGeom>
          <a:solidFill>
            <a:srgbClr val="276419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54</a:t>
            </a:r>
          </a:p>
        </xdr:txBody>
      </xdr:sp>
      <xdr:sp macro="" textlink="">
        <xdr:nvSpPr>
          <xdr:cNvPr id="328" name="MEK_1_MMC_R12_C11">
            <a:extLst>
              <a:ext uri="{FF2B5EF4-FFF2-40B4-BE49-F238E27FC236}">
                <a16:creationId xmlns:a16="http://schemas.microsoft.com/office/drawing/2014/main" id="{171744D9-E559-46C3-858C-205917D301DC}"/>
              </a:ext>
            </a:extLst>
          </xdr:cNvPr>
          <xdr:cNvSpPr txBox="1"/>
        </xdr:nvSpPr>
        <xdr:spPr>
          <a:xfrm>
            <a:off x="11700612" y="3081746"/>
            <a:ext cx="380769" cy="156754"/>
          </a:xfrm>
          <a:prstGeom prst="rect">
            <a:avLst/>
          </a:prstGeom>
          <a:solidFill>
            <a:srgbClr val="00441B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36</a:t>
            </a:r>
          </a:p>
        </xdr:txBody>
      </xdr:sp>
      <xdr:sp macro="" textlink="">
        <xdr:nvSpPr>
          <xdr:cNvPr id="329" name="MEK_1_MMC_R01_C12">
            <a:extLst>
              <a:ext uri="{FF2B5EF4-FFF2-40B4-BE49-F238E27FC236}">
                <a16:creationId xmlns:a16="http://schemas.microsoft.com/office/drawing/2014/main" id="{E399C381-EFFD-4F2F-8750-344ABCBEBBBF}"/>
              </a:ext>
            </a:extLst>
          </xdr:cNvPr>
          <xdr:cNvSpPr txBox="1"/>
        </xdr:nvSpPr>
        <xdr:spPr>
          <a:xfrm>
            <a:off x="12081380" y="952500"/>
            <a:ext cx="383670" cy="211747"/>
          </a:xfrm>
          <a:prstGeom prst="rect">
            <a:avLst/>
          </a:prstGeom>
          <a:solidFill>
            <a:srgbClr val="5B0134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49</a:t>
            </a:r>
          </a:p>
        </xdr:txBody>
      </xdr:sp>
      <xdr:sp macro="" textlink="">
        <xdr:nvSpPr>
          <xdr:cNvPr id="330" name="MEK_1_MMC_R02_C12">
            <a:extLst>
              <a:ext uri="{FF2B5EF4-FFF2-40B4-BE49-F238E27FC236}">
                <a16:creationId xmlns:a16="http://schemas.microsoft.com/office/drawing/2014/main" id="{950D7033-5E0D-4A4C-B73E-CBBEF0440787}"/>
              </a:ext>
            </a:extLst>
          </xdr:cNvPr>
          <xdr:cNvSpPr txBox="1"/>
        </xdr:nvSpPr>
        <xdr:spPr>
          <a:xfrm>
            <a:off x="12081380" y="1164247"/>
            <a:ext cx="383670" cy="224711"/>
          </a:xfrm>
          <a:prstGeom prst="rect">
            <a:avLst/>
          </a:prstGeom>
          <a:solidFill>
            <a:srgbClr val="8E0152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52</a:t>
            </a:r>
          </a:p>
        </xdr:txBody>
      </xdr:sp>
      <xdr:sp macro="" textlink="">
        <xdr:nvSpPr>
          <xdr:cNvPr id="331" name="MEK_1_MMC_R03_C12">
            <a:extLst>
              <a:ext uri="{FF2B5EF4-FFF2-40B4-BE49-F238E27FC236}">
                <a16:creationId xmlns:a16="http://schemas.microsoft.com/office/drawing/2014/main" id="{0742011F-EDC2-4E3C-9610-8AA9FEFCFE44}"/>
              </a:ext>
            </a:extLst>
          </xdr:cNvPr>
          <xdr:cNvSpPr txBox="1"/>
        </xdr:nvSpPr>
        <xdr:spPr>
          <a:xfrm>
            <a:off x="12081380" y="1388957"/>
            <a:ext cx="383670" cy="207425"/>
          </a:xfrm>
          <a:prstGeom prst="rect">
            <a:avLst/>
          </a:prstGeom>
          <a:solidFill>
            <a:srgbClr val="C5117D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48</a:t>
            </a:r>
          </a:p>
        </xdr:txBody>
      </xdr:sp>
      <xdr:sp macro="" textlink="">
        <xdr:nvSpPr>
          <xdr:cNvPr id="332" name="MEK_1_MMC_R04_C12">
            <a:extLst>
              <a:ext uri="{FF2B5EF4-FFF2-40B4-BE49-F238E27FC236}">
                <a16:creationId xmlns:a16="http://schemas.microsoft.com/office/drawing/2014/main" id="{F1269E6C-5CB9-4ADB-A8A5-E88B9B2AD57D}"/>
              </a:ext>
            </a:extLst>
          </xdr:cNvPr>
          <xdr:cNvSpPr txBox="1"/>
        </xdr:nvSpPr>
        <xdr:spPr>
          <a:xfrm>
            <a:off x="12081380" y="1596383"/>
            <a:ext cx="383670" cy="172854"/>
          </a:xfrm>
          <a:prstGeom prst="rect">
            <a:avLst/>
          </a:prstGeom>
          <a:solidFill>
            <a:srgbClr val="DE77AE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40</a:t>
            </a:r>
          </a:p>
        </xdr:txBody>
      </xdr:sp>
      <xdr:sp macro="" textlink="">
        <xdr:nvSpPr>
          <xdr:cNvPr id="333" name="MEK_1_MMC_R05_C12">
            <a:extLst>
              <a:ext uri="{FF2B5EF4-FFF2-40B4-BE49-F238E27FC236}">
                <a16:creationId xmlns:a16="http://schemas.microsoft.com/office/drawing/2014/main" id="{529B610D-C0B5-4D71-8B2C-DE454C1CC6AF}"/>
              </a:ext>
            </a:extLst>
          </xdr:cNvPr>
          <xdr:cNvSpPr txBox="1"/>
        </xdr:nvSpPr>
        <xdr:spPr>
          <a:xfrm>
            <a:off x="12081380" y="1769237"/>
            <a:ext cx="383670" cy="133962"/>
          </a:xfrm>
          <a:prstGeom prst="rect">
            <a:avLst/>
          </a:prstGeom>
          <a:solidFill>
            <a:srgbClr val="F1B6DA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31</a:t>
            </a:r>
          </a:p>
        </xdr:txBody>
      </xdr:sp>
      <xdr:sp macro="" textlink="">
        <xdr:nvSpPr>
          <xdr:cNvPr id="334" name="MEK_1_MMC_R06_C12">
            <a:extLst>
              <a:ext uri="{FF2B5EF4-FFF2-40B4-BE49-F238E27FC236}">
                <a16:creationId xmlns:a16="http://schemas.microsoft.com/office/drawing/2014/main" id="{3D023F8B-0B93-42B4-9C3B-FAB9F48EFF0D}"/>
              </a:ext>
            </a:extLst>
          </xdr:cNvPr>
          <xdr:cNvSpPr txBox="1"/>
        </xdr:nvSpPr>
        <xdr:spPr>
          <a:xfrm>
            <a:off x="12081380" y="1903200"/>
            <a:ext cx="383670" cy="177176"/>
          </a:xfrm>
          <a:prstGeom prst="rect">
            <a:avLst/>
          </a:prstGeom>
          <a:solidFill>
            <a:srgbClr val="FDE0EF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41</a:t>
            </a:r>
          </a:p>
        </xdr:txBody>
      </xdr:sp>
      <xdr:sp macro="" textlink="">
        <xdr:nvSpPr>
          <xdr:cNvPr id="335" name="MEK_1_MMC_R07_C12">
            <a:extLst>
              <a:ext uri="{FF2B5EF4-FFF2-40B4-BE49-F238E27FC236}">
                <a16:creationId xmlns:a16="http://schemas.microsoft.com/office/drawing/2014/main" id="{2FCB700B-97C5-4D90-A0B3-DDFD37649A86}"/>
              </a:ext>
            </a:extLst>
          </xdr:cNvPr>
          <xdr:cNvSpPr txBox="1"/>
        </xdr:nvSpPr>
        <xdr:spPr>
          <a:xfrm>
            <a:off x="12081380" y="2080375"/>
            <a:ext cx="383670" cy="241996"/>
          </a:xfrm>
          <a:prstGeom prst="rect">
            <a:avLst/>
          </a:prstGeom>
          <a:solidFill>
            <a:srgbClr val="E6F5D0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56</a:t>
            </a:r>
          </a:p>
        </xdr:txBody>
      </xdr:sp>
      <xdr:sp macro="" textlink="">
        <xdr:nvSpPr>
          <xdr:cNvPr id="336" name="MEK_1_MMC_R08_C12">
            <a:extLst>
              <a:ext uri="{FF2B5EF4-FFF2-40B4-BE49-F238E27FC236}">
                <a16:creationId xmlns:a16="http://schemas.microsoft.com/office/drawing/2014/main" id="{18880A99-29DF-4ED0-9BA1-9B3DE949ADA7}"/>
              </a:ext>
            </a:extLst>
          </xdr:cNvPr>
          <xdr:cNvSpPr txBox="1"/>
        </xdr:nvSpPr>
        <xdr:spPr>
          <a:xfrm>
            <a:off x="12081380" y="2322371"/>
            <a:ext cx="383670" cy="190140"/>
          </a:xfrm>
          <a:prstGeom prst="rect">
            <a:avLst/>
          </a:prstGeom>
          <a:solidFill>
            <a:srgbClr val="B8E186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44</a:t>
            </a:r>
          </a:p>
        </xdr:txBody>
      </xdr:sp>
      <xdr:sp macro="" textlink="">
        <xdr:nvSpPr>
          <xdr:cNvPr id="337" name="MEK_1_MMC_R09_C12">
            <a:extLst>
              <a:ext uri="{FF2B5EF4-FFF2-40B4-BE49-F238E27FC236}">
                <a16:creationId xmlns:a16="http://schemas.microsoft.com/office/drawing/2014/main" id="{301D04A9-ECEC-446B-B50F-068B15DDB2E0}"/>
              </a:ext>
            </a:extLst>
          </xdr:cNvPr>
          <xdr:cNvSpPr txBox="1"/>
        </xdr:nvSpPr>
        <xdr:spPr>
          <a:xfrm>
            <a:off x="12081380" y="2512511"/>
            <a:ext cx="383670" cy="164212"/>
          </a:xfrm>
          <a:prstGeom prst="rect">
            <a:avLst/>
          </a:prstGeom>
          <a:solidFill>
            <a:srgbClr val="7FBC4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38</a:t>
            </a:r>
          </a:p>
        </xdr:txBody>
      </xdr:sp>
      <xdr:sp macro="" textlink="">
        <xdr:nvSpPr>
          <xdr:cNvPr id="338" name="MEK_1_MMC_R10_C12">
            <a:extLst>
              <a:ext uri="{FF2B5EF4-FFF2-40B4-BE49-F238E27FC236}">
                <a16:creationId xmlns:a16="http://schemas.microsoft.com/office/drawing/2014/main" id="{891FCAB3-B887-456A-8309-B6772E06C4FE}"/>
              </a:ext>
            </a:extLst>
          </xdr:cNvPr>
          <xdr:cNvSpPr txBox="1"/>
        </xdr:nvSpPr>
        <xdr:spPr>
          <a:xfrm>
            <a:off x="12081380" y="2676723"/>
            <a:ext cx="383670" cy="129641"/>
          </a:xfrm>
          <a:prstGeom prst="rect">
            <a:avLst/>
          </a:prstGeom>
          <a:solidFill>
            <a:srgbClr val="4D922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30</a:t>
            </a:r>
          </a:p>
        </xdr:txBody>
      </xdr:sp>
      <xdr:sp macro="" textlink="">
        <xdr:nvSpPr>
          <xdr:cNvPr id="339" name="MEK_1_MMC_R11_C12">
            <a:extLst>
              <a:ext uri="{FF2B5EF4-FFF2-40B4-BE49-F238E27FC236}">
                <a16:creationId xmlns:a16="http://schemas.microsoft.com/office/drawing/2014/main" id="{B7E7E49D-88AE-4ABC-9B85-AF345AEACD05}"/>
              </a:ext>
            </a:extLst>
          </xdr:cNvPr>
          <xdr:cNvSpPr txBox="1"/>
        </xdr:nvSpPr>
        <xdr:spPr>
          <a:xfrm>
            <a:off x="12081380" y="2806364"/>
            <a:ext cx="383670" cy="220389"/>
          </a:xfrm>
          <a:prstGeom prst="rect">
            <a:avLst/>
          </a:prstGeom>
          <a:solidFill>
            <a:srgbClr val="276419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51</a:t>
            </a:r>
          </a:p>
        </xdr:txBody>
      </xdr:sp>
      <xdr:sp macro="" textlink="">
        <xdr:nvSpPr>
          <xdr:cNvPr id="340" name="MEK_1_MMC_R12_C12">
            <a:extLst>
              <a:ext uri="{FF2B5EF4-FFF2-40B4-BE49-F238E27FC236}">
                <a16:creationId xmlns:a16="http://schemas.microsoft.com/office/drawing/2014/main" id="{E603DB6D-94A5-4C99-A483-011D2BDBC075}"/>
              </a:ext>
            </a:extLst>
          </xdr:cNvPr>
          <xdr:cNvSpPr txBox="1"/>
        </xdr:nvSpPr>
        <xdr:spPr>
          <a:xfrm>
            <a:off x="12081380" y="3026753"/>
            <a:ext cx="383670" cy="211747"/>
          </a:xfrm>
          <a:prstGeom prst="rect">
            <a:avLst/>
          </a:prstGeom>
          <a:solidFill>
            <a:srgbClr val="00441B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49</a:t>
            </a:r>
          </a:p>
        </xdr:txBody>
      </xdr:sp>
      <xdr:sp macro="" textlink="">
        <xdr:nvSpPr>
          <xdr:cNvPr id="341" name="MEK_1_MMC_ColumnTotals01">
            <a:extLst>
              <a:ext uri="{FF2B5EF4-FFF2-40B4-BE49-F238E27FC236}">
                <a16:creationId xmlns:a16="http://schemas.microsoft.com/office/drawing/2014/main" id="{3E5D3887-E58D-400A-80E5-24401C7C454F}"/>
              </a:ext>
            </a:extLst>
          </xdr:cNvPr>
          <xdr:cNvSpPr txBox="1"/>
        </xdr:nvSpPr>
        <xdr:spPr>
          <a:xfrm>
            <a:off x="7689850" y="3238500"/>
            <a:ext cx="414131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571</a:t>
            </a:r>
          </a:p>
        </xdr:txBody>
      </xdr:sp>
      <xdr:sp macro="" textlink="">
        <xdr:nvSpPr>
          <xdr:cNvPr id="342" name="MEK_1_MMC_ColumnTotalsPercentage01">
            <a:extLst>
              <a:ext uri="{FF2B5EF4-FFF2-40B4-BE49-F238E27FC236}">
                <a16:creationId xmlns:a16="http://schemas.microsoft.com/office/drawing/2014/main" id="{EB296819-4F4B-41A1-9D77-C7A2D64BFDAC}"/>
              </a:ext>
            </a:extLst>
          </xdr:cNvPr>
          <xdr:cNvSpPr txBox="1"/>
        </xdr:nvSpPr>
        <xdr:spPr>
          <a:xfrm>
            <a:off x="7689850" y="3371850"/>
            <a:ext cx="414131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8.67%</a:t>
            </a:r>
          </a:p>
        </xdr:txBody>
      </xdr:sp>
      <xdr:sp macro="" textlink="">
        <xdr:nvSpPr>
          <xdr:cNvPr id="343" name="MEK_1_MMC_ColumnTotals02">
            <a:extLst>
              <a:ext uri="{FF2B5EF4-FFF2-40B4-BE49-F238E27FC236}">
                <a16:creationId xmlns:a16="http://schemas.microsoft.com/office/drawing/2014/main" id="{8B8D4167-80B6-4129-92AC-789DA31CCE3E}"/>
              </a:ext>
            </a:extLst>
          </xdr:cNvPr>
          <xdr:cNvSpPr txBox="1"/>
        </xdr:nvSpPr>
        <xdr:spPr>
          <a:xfrm>
            <a:off x="8103981" y="3238500"/>
            <a:ext cx="411230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567</a:t>
            </a:r>
          </a:p>
        </xdr:txBody>
      </xdr:sp>
      <xdr:sp macro="" textlink="">
        <xdr:nvSpPr>
          <xdr:cNvPr id="344" name="MEK_1_MMC_ColumnTotalsPercentage02">
            <a:extLst>
              <a:ext uri="{FF2B5EF4-FFF2-40B4-BE49-F238E27FC236}">
                <a16:creationId xmlns:a16="http://schemas.microsoft.com/office/drawing/2014/main" id="{2597868C-7298-453D-9574-1916D2C2EA88}"/>
              </a:ext>
            </a:extLst>
          </xdr:cNvPr>
          <xdr:cNvSpPr txBox="1"/>
        </xdr:nvSpPr>
        <xdr:spPr>
          <a:xfrm>
            <a:off x="8103981" y="3371850"/>
            <a:ext cx="411230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8.61%</a:t>
            </a:r>
          </a:p>
        </xdr:txBody>
      </xdr:sp>
      <xdr:sp macro="" textlink="">
        <xdr:nvSpPr>
          <xdr:cNvPr id="345" name="MEK_1_MMC_ColumnTotals03">
            <a:extLst>
              <a:ext uri="{FF2B5EF4-FFF2-40B4-BE49-F238E27FC236}">
                <a16:creationId xmlns:a16="http://schemas.microsoft.com/office/drawing/2014/main" id="{B5B7E6B5-DD58-4469-B78F-4A11A7085715}"/>
              </a:ext>
            </a:extLst>
          </xdr:cNvPr>
          <xdr:cNvSpPr txBox="1"/>
        </xdr:nvSpPr>
        <xdr:spPr>
          <a:xfrm>
            <a:off x="8515211" y="3238500"/>
            <a:ext cx="403977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557</a:t>
            </a:r>
          </a:p>
        </xdr:txBody>
      </xdr:sp>
      <xdr:sp macro="" textlink="">
        <xdr:nvSpPr>
          <xdr:cNvPr id="346" name="MEK_1_MMC_ColumnTotalsPercentage03">
            <a:extLst>
              <a:ext uri="{FF2B5EF4-FFF2-40B4-BE49-F238E27FC236}">
                <a16:creationId xmlns:a16="http://schemas.microsoft.com/office/drawing/2014/main" id="{2DFE03C4-C4B3-4B77-8E9C-1318E7C8F190}"/>
              </a:ext>
            </a:extLst>
          </xdr:cNvPr>
          <xdr:cNvSpPr txBox="1"/>
        </xdr:nvSpPr>
        <xdr:spPr>
          <a:xfrm>
            <a:off x="8515211" y="3371850"/>
            <a:ext cx="403977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8.46%</a:t>
            </a:r>
          </a:p>
        </xdr:txBody>
      </xdr:sp>
      <xdr:sp macro="" textlink="">
        <xdr:nvSpPr>
          <xdr:cNvPr id="347" name="MEK_1_MMC_ColumnTotals04">
            <a:extLst>
              <a:ext uri="{FF2B5EF4-FFF2-40B4-BE49-F238E27FC236}">
                <a16:creationId xmlns:a16="http://schemas.microsoft.com/office/drawing/2014/main" id="{71ABA9F9-055D-4600-8B2F-B9FEC8171F79}"/>
              </a:ext>
            </a:extLst>
          </xdr:cNvPr>
          <xdr:cNvSpPr txBox="1"/>
        </xdr:nvSpPr>
        <xdr:spPr>
          <a:xfrm>
            <a:off x="8919188" y="3238500"/>
            <a:ext cx="397450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548</a:t>
            </a:r>
          </a:p>
        </xdr:txBody>
      </xdr:sp>
      <xdr:sp macro="" textlink="">
        <xdr:nvSpPr>
          <xdr:cNvPr id="348" name="MEK_1_MMC_ColumnTotalsPercentage04">
            <a:extLst>
              <a:ext uri="{FF2B5EF4-FFF2-40B4-BE49-F238E27FC236}">
                <a16:creationId xmlns:a16="http://schemas.microsoft.com/office/drawing/2014/main" id="{F60765DD-B5CA-470A-B598-49B8E759B0D7}"/>
              </a:ext>
            </a:extLst>
          </xdr:cNvPr>
          <xdr:cNvSpPr txBox="1"/>
        </xdr:nvSpPr>
        <xdr:spPr>
          <a:xfrm>
            <a:off x="8919188" y="3371850"/>
            <a:ext cx="397450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8.32%</a:t>
            </a:r>
          </a:p>
        </xdr:txBody>
      </xdr:sp>
      <xdr:sp macro="" textlink="">
        <xdr:nvSpPr>
          <xdr:cNvPr id="349" name="MEK_1_MMC_ColumnTotals05">
            <a:extLst>
              <a:ext uri="{FF2B5EF4-FFF2-40B4-BE49-F238E27FC236}">
                <a16:creationId xmlns:a16="http://schemas.microsoft.com/office/drawing/2014/main" id="{3911EA15-280F-463D-83A4-3FF017392720}"/>
              </a:ext>
            </a:extLst>
          </xdr:cNvPr>
          <xdr:cNvSpPr txBox="1"/>
        </xdr:nvSpPr>
        <xdr:spPr>
          <a:xfrm>
            <a:off x="9316638" y="3238500"/>
            <a:ext cx="409779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565</a:t>
            </a:r>
          </a:p>
        </xdr:txBody>
      </xdr:sp>
      <xdr:sp macro="" textlink="">
        <xdr:nvSpPr>
          <xdr:cNvPr id="350" name="MEK_1_MMC_ColumnTotalsPercentage05">
            <a:extLst>
              <a:ext uri="{FF2B5EF4-FFF2-40B4-BE49-F238E27FC236}">
                <a16:creationId xmlns:a16="http://schemas.microsoft.com/office/drawing/2014/main" id="{0C8A5BF8-E87F-40B7-8689-8523A21D0CD3}"/>
              </a:ext>
            </a:extLst>
          </xdr:cNvPr>
          <xdr:cNvSpPr txBox="1"/>
        </xdr:nvSpPr>
        <xdr:spPr>
          <a:xfrm>
            <a:off x="9316638" y="3371850"/>
            <a:ext cx="409779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8.58%</a:t>
            </a:r>
          </a:p>
        </xdr:txBody>
      </xdr:sp>
      <xdr:sp macro="" textlink="">
        <xdr:nvSpPr>
          <xdr:cNvPr id="351" name="MEK_1_MMC_ColumnTotals06">
            <a:extLst>
              <a:ext uri="{FF2B5EF4-FFF2-40B4-BE49-F238E27FC236}">
                <a16:creationId xmlns:a16="http://schemas.microsoft.com/office/drawing/2014/main" id="{CFD58028-17DA-4DCB-B472-86CE00DCE579}"/>
              </a:ext>
            </a:extLst>
          </xdr:cNvPr>
          <xdr:cNvSpPr txBox="1"/>
        </xdr:nvSpPr>
        <xdr:spPr>
          <a:xfrm>
            <a:off x="9726418" y="3238500"/>
            <a:ext cx="374966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517</a:t>
            </a:r>
          </a:p>
        </xdr:txBody>
      </xdr:sp>
      <xdr:sp macro="" textlink="">
        <xdr:nvSpPr>
          <xdr:cNvPr id="352" name="MEK_1_MMC_ColumnTotalsPercentage06">
            <a:extLst>
              <a:ext uri="{FF2B5EF4-FFF2-40B4-BE49-F238E27FC236}">
                <a16:creationId xmlns:a16="http://schemas.microsoft.com/office/drawing/2014/main" id="{45726AD7-00C9-4F5B-9120-6906B847489D}"/>
              </a:ext>
            </a:extLst>
          </xdr:cNvPr>
          <xdr:cNvSpPr txBox="1"/>
        </xdr:nvSpPr>
        <xdr:spPr>
          <a:xfrm>
            <a:off x="9726418" y="3371850"/>
            <a:ext cx="374966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7.85%</a:t>
            </a:r>
          </a:p>
        </xdr:txBody>
      </xdr:sp>
      <xdr:sp macro="" textlink="">
        <xdr:nvSpPr>
          <xdr:cNvPr id="353" name="MEK_1_MMC_ColumnTotals07">
            <a:extLst>
              <a:ext uri="{FF2B5EF4-FFF2-40B4-BE49-F238E27FC236}">
                <a16:creationId xmlns:a16="http://schemas.microsoft.com/office/drawing/2014/main" id="{DFCD05BB-C9DB-4D92-846E-171A97A956A9}"/>
              </a:ext>
            </a:extLst>
          </xdr:cNvPr>
          <xdr:cNvSpPr txBox="1"/>
        </xdr:nvSpPr>
        <xdr:spPr>
          <a:xfrm>
            <a:off x="10101384" y="3238500"/>
            <a:ext cx="366263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505</a:t>
            </a:r>
          </a:p>
        </xdr:txBody>
      </xdr:sp>
      <xdr:sp macro="" textlink="">
        <xdr:nvSpPr>
          <xdr:cNvPr id="354" name="MEK_1_MMC_ColumnTotalsPercentage07">
            <a:extLst>
              <a:ext uri="{FF2B5EF4-FFF2-40B4-BE49-F238E27FC236}">
                <a16:creationId xmlns:a16="http://schemas.microsoft.com/office/drawing/2014/main" id="{259B9E2C-2BE3-402D-96EC-CCCA174054B4}"/>
              </a:ext>
            </a:extLst>
          </xdr:cNvPr>
          <xdr:cNvSpPr txBox="1"/>
        </xdr:nvSpPr>
        <xdr:spPr>
          <a:xfrm>
            <a:off x="10101384" y="3371850"/>
            <a:ext cx="366263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7.67%</a:t>
            </a:r>
          </a:p>
        </xdr:txBody>
      </xdr:sp>
      <xdr:sp macro="" textlink="">
        <xdr:nvSpPr>
          <xdr:cNvPr id="355" name="MEK_1_MMC_ColumnTotals08">
            <a:extLst>
              <a:ext uri="{FF2B5EF4-FFF2-40B4-BE49-F238E27FC236}">
                <a16:creationId xmlns:a16="http://schemas.microsoft.com/office/drawing/2014/main" id="{5B623F19-2B3F-4A6A-A42B-D05DACE9D7B5}"/>
              </a:ext>
            </a:extLst>
          </xdr:cNvPr>
          <xdr:cNvSpPr txBox="1"/>
        </xdr:nvSpPr>
        <xdr:spPr>
          <a:xfrm>
            <a:off x="10467647" y="3238500"/>
            <a:ext cx="410505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566</a:t>
            </a:r>
          </a:p>
        </xdr:txBody>
      </xdr:sp>
      <xdr:sp macro="" textlink="">
        <xdr:nvSpPr>
          <xdr:cNvPr id="356" name="MEK_1_MMC_ColumnTotalsPercentage08">
            <a:extLst>
              <a:ext uri="{FF2B5EF4-FFF2-40B4-BE49-F238E27FC236}">
                <a16:creationId xmlns:a16="http://schemas.microsoft.com/office/drawing/2014/main" id="{96954CE8-CF1B-43AD-B366-DC40881EA600}"/>
              </a:ext>
            </a:extLst>
          </xdr:cNvPr>
          <xdr:cNvSpPr txBox="1"/>
        </xdr:nvSpPr>
        <xdr:spPr>
          <a:xfrm>
            <a:off x="10467647" y="3371850"/>
            <a:ext cx="410505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8.60%</a:t>
            </a:r>
          </a:p>
        </xdr:txBody>
      </xdr:sp>
      <xdr:sp macro="" textlink="">
        <xdr:nvSpPr>
          <xdr:cNvPr id="357" name="MEK_1_MMC_ColumnTotals09">
            <a:extLst>
              <a:ext uri="{FF2B5EF4-FFF2-40B4-BE49-F238E27FC236}">
                <a16:creationId xmlns:a16="http://schemas.microsoft.com/office/drawing/2014/main" id="{6EF73E45-0B92-4685-BC30-DB4887EDE1AA}"/>
              </a:ext>
            </a:extLst>
          </xdr:cNvPr>
          <xdr:cNvSpPr txBox="1"/>
        </xdr:nvSpPr>
        <xdr:spPr>
          <a:xfrm>
            <a:off x="10878152" y="3238500"/>
            <a:ext cx="423560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584</a:t>
            </a:r>
          </a:p>
        </xdr:txBody>
      </xdr:sp>
      <xdr:sp macro="" textlink="">
        <xdr:nvSpPr>
          <xdr:cNvPr id="358" name="MEK_1_MMC_ColumnTotalsPercentage09">
            <a:extLst>
              <a:ext uri="{FF2B5EF4-FFF2-40B4-BE49-F238E27FC236}">
                <a16:creationId xmlns:a16="http://schemas.microsoft.com/office/drawing/2014/main" id="{5796C8B4-6D9B-4EE9-B64A-945C08F83EE8}"/>
              </a:ext>
            </a:extLst>
          </xdr:cNvPr>
          <xdr:cNvSpPr txBox="1"/>
        </xdr:nvSpPr>
        <xdr:spPr>
          <a:xfrm>
            <a:off x="10878152" y="3371850"/>
            <a:ext cx="423560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8.87%</a:t>
            </a:r>
          </a:p>
        </xdr:txBody>
      </xdr:sp>
      <xdr:sp macro="" textlink="">
        <xdr:nvSpPr>
          <xdr:cNvPr id="359" name="MEK_1_MMC_ColumnTotals10">
            <a:extLst>
              <a:ext uri="{FF2B5EF4-FFF2-40B4-BE49-F238E27FC236}">
                <a16:creationId xmlns:a16="http://schemas.microsoft.com/office/drawing/2014/main" id="{8B5FA8EC-1C6E-4C2B-B1A2-B30891CCEF55}"/>
              </a:ext>
            </a:extLst>
          </xdr:cNvPr>
          <xdr:cNvSpPr txBox="1"/>
        </xdr:nvSpPr>
        <xdr:spPr>
          <a:xfrm>
            <a:off x="11301712" y="3238500"/>
            <a:ext cx="398900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550</a:t>
            </a:r>
          </a:p>
        </xdr:txBody>
      </xdr:sp>
      <xdr:sp macro="" textlink="">
        <xdr:nvSpPr>
          <xdr:cNvPr id="360" name="MEK_1_MMC_ColumnTotalsPercentage10">
            <a:extLst>
              <a:ext uri="{FF2B5EF4-FFF2-40B4-BE49-F238E27FC236}">
                <a16:creationId xmlns:a16="http://schemas.microsoft.com/office/drawing/2014/main" id="{5009CFD7-B002-4966-BDB8-6A240DF67AE9}"/>
              </a:ext>
            </a:extLst>
          </xdr:cNvPr>
          <xdr:cNvSpPr txBox="1"/>
        </xdr:nvSpPr>
        <xdr:spPr>
          <a:xfrm>
            <a:off x="11301712" y="3371850"/>
            <a:ext cx="398900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8.35%</a:t>
            </a:r>
          </a:p>
        </xdr:txBody>
      </xdr:sp>
      <xdr:sp macro="" textlink="">
        <xdr:nvSpPr>
          <xdr:cNvPr id="361" name="MEK_1_MMC_ColumnTotals11">
            <a:extLst>
              <a:ext uri="{FF2B5EF4-FFF2-40B4-BE49-F238E27FC236}">
                <a16:creationId xmlns:a16="http://schemas.microsoft.com/office/drawing/2014/main" id="{829F8A15-4FA9-43DD-BBED-EBC7DD852D79}"/>
              </a:ext>
            </a:extLst>
          </xdr:cNvPr>
          <xdr:cNvSpPr txBox="1"/>
        </xdr:nvSpPr>
        <xdr:spPr>
          <a:xfrm>
            <a:off x="11700612" y="3238500"/>
            <a:ext cx="380769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525</a:t>
            </a:r>
          </a:p>
        </xdr:txBody>
      </xdr:sp>
      <xdr:sp macro="" textlink="">
        <xdr:nvSpPr>
          <xdr:cNvPr id="362" name="MEK_1_MMC_ColumnTotalsPercentage11">
            <a:extLst>
              <a:ext uri="{FF2B5EF4-FFF2-40B4-BE49-F238E27FC236}">
                <a16:creationId xmlns:a16="http://schemas.microsoft.com/office/drawing/2014/main" id="{41376C12-DF2F-4D4D-899B-41D9EFDBEE7F}"/>
              </a:ext>
            </a:extLst>
          </xdr:cNvPr>
          <xdr:cNvSpPr txBox="1"/>
        </xdr:nvSpPr>
        <xdr:spPr>
          <a:xfrm>
            <a:off x="11700612" y="3371850"/>
            <a:ext cx="380769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7.97%</a:t>
            </a:r>
          </a:p>
        </xdr:txBody>
      </xdr:sp>
      <xdr:sp macro="" textlink="">
        <xdr:nvSpPr>
          <xdr:cNvPr id="363" name="MEK_1_MMC_ColumnTotals12">
            <a:extLst>
              <a:ext uri="{FF2B5EF4-FFF2-40B4-BE49-F238E27FC236}">
                <a16:creationId xmlns:a16="http://schemas.microsoft.com/office/drawing/2014/main" id="{C5E5A9BB-A3B1-476D-8E0F-FB73B5AAD752}"/>
              </a:ext>
            </a:extLst>
          </xdr:cNvPr>
          <xdr:cNvSpPr txBox="1"/>
        </xdr:nvSpPr>
        <xdr:spPr>
          <a:xfrm>
            <a:off x="12081380" y="3238500"/>
            <a:ext cx="383670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529</a:t>
            </a:r>
          </a:p>
        </xdr:txBody>
      </xdr:sp>
      <xdr:sp macro="" textlink="">
        <xdr:nvSpPr>
          <xdr:cNvPr id="364" name="MEK_1_MMC_ColumnTotalsPercentage12">
            <a:extLst>
              <a:ext uri="{FF2B5EF4-FFF2-40B4-BE49-F238E27FC236}">
                <a16:creationId xmlns:a16="http://schemas.microsoft.com/office/drawing/2014/main" id="{B1EA8314-9CF9-4AEB-B1EA-B193E0D66BED}"/>
              </a:ext>
            </a:extLst>
          </xdr:cNvPr>
          <xdr:cNvSpPr txBox="1"/>
        </xdr:nvSpPr>
        <xdr:spPr>
          <a:xfrm>
            <a:off x="12081380" y="3371850"/>
            <a:ext cx="383670" cy="13335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8.03%</a:t>
            </a:r>
          </a:p>
        </xdr:txBody>
      </xdr:sp>
      <xdr:sp macro="" textlink="">
        <xdr:nvSpPr>
          <xdr:cNvPr id="365" name="MEK_1_MMC_RowTotals01">
            <a:extLst>
              <a:ext uri="{FF2B5EF4-FFF2-40B4-BE49-F238E27FC236}">
                <a16:creationId xmlns:a16="http://schemas.microsoft.com/office/drawing/2014/main" id="{B28337D1-14C8-46AD-B19A-37254B544C0D}"/>
              </a:ext>
            </a:extLst>
          </xdr:cNvPr>
          <xdr:cNvSpPr txBox="1"/>
        </xdr:nvSpPr>
        <xdr:spPr>
          <a:xfrm>
            <a:off x="12477750" y="952500"/>
            <a:ext cx="557213" cy="182630"/>
          </a:xfrm>
          <a:prstGeom prst="rect">
            <a:avLst/>
          </a:prstGeom>
          <a:solidFill>
            <a:srgbClr val="5B0134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526</a:t>
            </a:r>
          </a:p>
        </xdr:txBody>
      </xdr:sp>
      <xdr:sp macro="" textlink="">
        <xdr:nvSpPr>
          <xdr:cNvPr id="366" name="MEK_1_MMC_RowTotalsPercentage01">
            <a:extLst>
              <a:ext uri="{FF2B5EF4-FFF2-40B4-BE49-F238E27FC236}">
                <a16:creationId xmlns:a16="http://schemas.microsoft.com/office/drawing/2014/main" id="{B48E6DAA-246C-49B9-BC37-E1BA53A08A3E}"/>
              </a:ext>
            </a:extLst>
          </xdr:cNvPr>
          <xdr:cNvSpPr txBox="1"/>
        </xdr:nvSpPr>
        <xdr:spPr>
          <a:xfrm>
            <a:off x="13034963" y="952500"/>
            <a:ext cx="557213" cy="182630"/>
          </a:xfrm>
          <a:prstGeom prst="rect">
            <a:avLst/>
          </a:prstGeom>
          <a:solidFill>
            <a:srgbClr val="5B0134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7.99%</a:t>
            </a:r>
          </a:p>
        </xdr:txBody>
      </xdr:sp>
      <xdr:sp macro="" textlink="">
        <xdr:nvSpPr>
          <xdr:cNvPr id="367" name="MEK_1_MMC_RowTotals02">
            <a:extLst>
              <a:ext uri="{FF2B5EF4-FFF2-40B4-BE49-F238E27FC236}">
                <a16:creationId xmlns:a16="http://schemas.microsoft.com/office/drawing/2014/main" id="{CB3D763A-2638-4753-8F8E-CA213BFEA96F}"/>
              </a:ext>
            </a:extLst>
          </xdr:cNvPr>
          <xdr:cNvSpPr txBox="1"/>
        </xdr:nvSpPr>
        <xdr:spPr>
          <a:xfrm>
            <a:off x="12477750" y="1135130"/>
            <a:ext cx="557213" cy="184366"/>
          </a:xfrm>
          <a:prstGeom prst="rect">
            <a:avLst/>
          </a:prstGeom>
          <a:solidFill>
            <a:srgbClr val="8E0152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531</a:t>
            </a:r>
          </a:p>
        </xdr:txBody>
      </xdr:sp>
      <xdr:sp macro="" textlink="">
        <xdr:nvSpPr>
          <xdr:cNvPr id="368" name="MEK_1_MMC_RowTotalsPercentage02">
            <a:extLst>
              <a:ext uri="{FF2B5EF4-FFF2-40B4-BE49-F238E27FC236}">
                <a16:creationId xmlns:a16="http://schemas.microsoft.com/office/drawing/2014/main" id="{B5750528-BB63-4620-981B-A3EBC6917302}"/>
              </a:ext>
            </a:extLst>
          </xdr:cNvPr>
          <xdr:cNvSpPr txBox="1"/>
        </xdr:nvSpPr>
        <xdr:spPr>
          <a:xfrm>
            <a:off x="13034963" y="1135130"/>
            <a:ext cx="557213" cy="184366"/>
          </a:xfrm>
          <a:prstGeom prst="rect">
            <a:avLst/>
          </a:prstGeom>
          <a:solidFill>
            <a:srgbClr val="8E0152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8.07%</a:t>
            </a:r>
          </a:p>
        </xdr:txBody>
      </xdr:sp>
      <xdr:sp macro="" textlink="">
        <xdr:nvSpPr>
          <xdr:cNvPr id="369" name="MEK_1_MMC_RowTotals03">
            <a:extLst>
              <a:ext uri="{FF2B5EF4-FFF2-40B4-BE49-F238E27FC236}">
                <a16:creationId xmlns:a16="http://schemas.microsoft.com/office/drawing/2014/main" id="{B38B32B4-84BC-4472-B2C5-F0B3A298A8CD}"/>
              </a:ext>
            </a:extLst>
          </xdr:cNvPr>
          <xdr:cNvSpPr txBox="1"/>
        </xdr:nvSpPr>
        <xdr:spPr>
          <a:xfrm>
            <a:off x="12477750" y="1319496"/>
            <a:ext cx="557213" cy="179158"/>
          </a:xfrm>
          <a:prstGeom prst="rect">
            <a:avLst/>
          </a:prstGeom>
          <a:solidFill>
            <a:srgbClr val="C5117D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516</a:t>
            </a:r>
          </a:p>
        </xdr:txBody>
      </xdr:sp>
      <xdr:sp macro="" textlink="">
        <xdr:nvSpPr>
          <xdr:cNvPr id="370" name="MEK_1_MMC_RowTotalsPercentage03">
            <a:extLst>
              <a:ext uri="{FF2B5EF4-FFF2-40B4-BE49-F238E27FC236}">
                <a16:creationId xmlns:a16="http://schemas.microsoft.com/office/drawing/2014/main" id="{E89B5947-1CE1-445E-A2AC-F6C15C23F09E}"/>
              </a:ext>
            </a:extLst>
          </xdr:cNvPr>
          <xdr:cNvSpPr txBox="1"/>
        </xdr:nvSpPr>
        <xdr:spPr>
          <a:xfrm>
            <a:off x="13034963" y="1319496"/>
            <a:ext cx="557213" cy="179158"/>
          </a:xfrm>
          <a:prstGeom prst="rect">
            <a:avLst/>
          </a:prstGeom>
          <a:solidFill>
            <a:srgbClr val="C5117D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7.84%</a:t>
            </a:r>
          </a:p>
        </xdr:txBody>
      </xdr:sp>
      <xdr:sp macro="" textlink="">
        <xdr:nvSpPr>
          <xdr:cNvPr id="371" name="MEK_1_MMC_RowTotals04">
            <a:extLst>
              <a:ext uri="{FF2B5EF4-FFF2-40B4-BE49-F238E27FC236}">
                <a16:creationId xmlns:a16="http://schemas.microsoft.com/office/drawing/2014/main" id="{38D144DF-4D6C-4936-89BC-56A3002094AE}"/>
              </a:ext>
            </a:extLst>
          </xdr:cNvPr>
          <xdr:cNvSpPr txBox="1"/>
        </xdr:nvSpPr>
        <xdr:spPr>
          <a:xfrm>
            <a:off x="12477750" y="1498654"/>
            <a:ext cx="557213" cy="202074"/>
          </a:xfrm>
          <a:prstGeom prst="rect">
            <a:avLst/>
          </a:prstGeom>
          <a:solidFill>
            <a:srgbClr val="DE77AE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582</a:t>
            </a:r>
          </a:p>
        </xdr:txBody>
      </xdr:sp>
      <xdr:sp macro="" textlink="">
        <xdr:nvSpPr>
          <xdr:cNvPr id="372" name="MEK_1_MMC_RowTotalsPercentage04">
            <a:extLst>
              <a:ext uri="{FF2B5EF4-FFF2-40B4-BE49-F238E27FC236}">
                <a16:creationId xmlns:a16="http://schemas.microsoft.com/office/drawing/2014/main" id="{9DB17BF3-697F-498F-BFF9-8BA7A4D148BC}"/>
              </a:ext>
            </a:extLst>
          </xdr:cNvPr>
          <xdr:cNvSpPr txBox="1"/>
        </xdr:nvSpPr>
        <xdr:spPr>
          <a:xfrm>
            <a:off x="13034963" y="1498654"/>
            <a:ext cx="557213" cy="202074"/>
          </a:xfrm>
          <a:prstGeom prst="rect">
            <a:avLst/>
          </a:prstGeom>
          <a:solidFill>
            <a:srgbClr val="DE77AE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8.84%</a:t>
            </a:r>
          </a:p>
        </xdr:txBody>
      </xdr:sp>
      <xdr:sp macro="" textlink="">
        <xdr:nvSpPr>
          <xdr:cNvPr id="373" name="MEK_1_MMC_RowTotals05">
            <a:extLst>
              <a:ext uri="{FF2B5EF4-FFF2-40B4-BE49-F238E27FC236}">
                <a16:creationId xmlns:a16="http://schemas.microsoft.com/office/drawing/2014/main" id="{9E8AB433-725D-4353-A0FB-E9B7AD2F1E34}"/>
              </a:ext>
            </a:extLst>
          </xdr:cNvPr>
          <xdr:cNvSpPr txBox="1"/>
        </xdr:nvSpPr>
        <xdr:spPr>
          <a:xfrm>
            <a:off x="12477750" y="1700728"/>
            <a:ext cx="557213" cy="192352"/>
          </a:xfrm>
          <a:prstGeom prst="rect">
            <a:avLst/>
          </a:prstGeom>
          <a:solidFill>
            <a:srgbClr val="F1B6DA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554</a:t>
            </a:r>
          </a:p>
        </xdr:txBody>
      </xdr:sp>
      <xdr:sp macro="" textlink="">
        <xdr:nvSpPr>
          <xdr:cNvPr id="374" name="MEK_1_MMC_RowTotalsPercentage05">
            <a:extLst>
              <a:ext uri="{FF2B5EF4-FFF2-40B4-BE49-F238E27FC236}">
                <a16:creationId xmlns:a16="http://schemas.microsoft.com/office/drawing/2014/main" id="{4BFE93CB-FED8-4CF0-BD52-E40B287FA7DE}"/>
              </a:ext>
            </a:extLst>
          </xdr:cNvPr>
          <xdr:cNvSpPr txBox="1"/>
        </xdr:nvSpPr>
        <xdr:spPr>
          <a:xfrm>
            <a:off x="13034963" y="1700728"/>
            <a:ext cx="557213" cy="192352"/>
          </a:xfrm>
          <a:prstGeom prst="rect">
            <a:avLst/>
          </a:prstGeom>
          <a:solidFill>
            <a:srgbClr val="F1B6DA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8.41%</a:t>
            </a:r>
          </a:p>
        </xdr:txBody>
      </xdr:sp>
      <xdr:sp macro="" textlink="">
        <xdr:nvSpPr>
          <xdr:cNvPr id="375" name="MEK_1_MMC_RowTotals06">
            <a:extLst>
              <a:ext uri="{FF2B5EF4-FFF2-40B4-BE49-F238E27FC236}">
                <a16:creationId xmlns:a16="http://schemas.microsoft.com/office/drawing/2014/main" id="{6217BA20-9046-404F-84C9-70BB85B2781B}"/>
              </a:ext>
            </a:extLst>
          </xdr:cNvPr>
          <xdr:cNvSpPr txBox="1"/>
        </xdr:nvSpPr>
        <xdr:spPr>
          <a:xfrm>
            <a:off x="12477750" y="1893079"/>
            <a:ext cx="557213" cy="198601"/>
          </a:xfrm>
          <a:prstGeom prst="rect">
            <a:avLst/>
          </a:prstGeom>
          <a:solidFill>
            <a:srgbClr val="FDE0EF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572</a:t>
            </a:r>
          </a:p>
        </xdr:txBody>
      </xdr:sp>
      <xdr:sp macro="" textlink="">
        <xdr:nvSpPr>
          <xdr:cNvPr id="376" name="MEK_1_MMC_RowTotalsPercentage06">
            <a:extLst>
              <a:ext uri="{FF2B5EF4-FFF2-40B4-BE49-F238E27FC236}">
                <a16:creationId xmlns:a16="http://schemas.microsoft.com/office/drawing/2014/main" id="{117346D0-431A-49B2-B5B3-ECCF2EDCF400}"/>
              </a:ext>
            </a:extLst>
          </xdr:cNvPr>
          <xdr:cNvSpPr txBox="1"/>
        </xdr:nvSpPr>
        <xdr:spPr>
          <a:xfrm>
            <a:off x="13034963" y="1893079"/>
            <a:ext cx="557213" cy="198601"/>
          </a:xfrm>
          <a:prstGeom prst="rect">
            <a:avLst/>
          </a:prstGeom>
          <a:solidFill>
            <a:srgbClr val="FDE0EF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8.69%</a:t>
            </a:r>
          </a:p>
        </xdr:txBody>
      </xdr:sp>
      <xdr:sp macro="" textlink="">
        <xdr:nvSpPr>
          <xdr:cNvPr id="377" name="MEK_1_MMC_RowTotals07">
            <a:extLst>
              <a:ext uri="{FF2B5EF4-FFF2-40B4-BE49-F238E27FC236}">
                <a16:creationId xmlns:a16="http://schemas.microsoft.com/office/drawing/2014/main" id="{369D626C-4150-49AD-A5BE-67CF89469DBD}"/>
              </a:ext>
            </a:extLst>
          </xdr:cNvPr>
          <xdr:cNvSpPr txBox="1"/>
        </xdr:nvSpPr>
        <xdr:spPr>
          <a:xfrm>
            <a:off x="12477750" y="2091681"/>
            <a:ext cx="557213" cy="195129"/>
          </a:xfrm>
          <a:prstGeom prst="rect">
            <a:avLst/>
          </a:prstGeom>
          <a:solidFill>
            <a:srgbClr val="E6F5D0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562</a:t>
            </a:r>
          </a:p>
        </xdr:txBody>
      </xdr:sp>
      <xdr:sp macro="" textlink="">
        <xdr:nvSpPr>
          <xdr:cNvPr id="378" name="MEK_1_MMC_RowTotalsPercentage07">
            <a:extLst>
              <a:ext uri="{FF2B5EF4-FFF2-40B4-BE49-F238E27FC236}">
                <a16:creationId xmlns:a16="http://schemas.microsoft.com/office/drawing/2014/main" id="{05900B27-7F3F-4BD6-821D-12149D3A3D76}"/>
              </a:ext>
            </a:extLst>
          </xdr:cNvPr>
          <xdr:cNvSpPr txBox="1"/>
        </xdr:nvSpPr>
        <xdr:spPr>
          <a:xfrm>
            <a:off x="13034963" y="2091681"/>
            <a:ext cx="557213" cy="195129"/>
          </a:xfrm>
          <a:prstGeom prst="rect">
            <a:avLst/>
          </a:prstGeom>
          <a:solidFill>
            <a:srgbClr val="E6F5D0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8.54%</a:t>
            </a:r>
          </a:p>
        </xdr:txBody>
      </xdr:sp>
      <xdr:sp macro="" textlink="">
        <xdr:nvSpPr>
          <xdr:cNvPr id="379" name="MEK_1_MMC_RowTotals08">
            <a:extLst>
              <a:ext uri="{FF2B5EF4-FFF2-40B4-BE49-F238E27FC236}">
                <a16:creationId xmlns:a16="http://schemas.microsoft.com/office/drawing/2014/main" id="{F165D7FB-35E0-4269-8A29-21E21CC7F5A9}"/>
              </a:ext>
            </a:extLst>
          </xdr:cNvPr>
          <xdr:cNvSpPr txBox="1"/>
        </xdr:nvSpPr>
        <xdr:spPr>
          <a:xfrm>
            <a:off x="12477750" y="2286810"/>
            <a:ext cx="557213" cy="204504"/>
          </a:xfrm>
          <a:prstGeom prst="rect">
            <a:avLst/>
          </a:prstGeom>
          <a:solidFill>
            <a:srgbClr val="B8E186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589</a:t>
            </a:r>
          </a:p>
        </xdr:txBody>
      </xdr:sp>
      <xdr:sp macro="" textlink="">
        <xdr:nvSpPr>
          <xdr:cNvPr id="380" name="MEK_1_MMC_RowTotalsPercentage08">
            <a:extLst>
              <a:ext uri="{FF2B5EF4-FFF2-40B4-BE49-F238E27FC236}">
                <a16:creationId xmlns:a16="http://schemas.microsoft.com/office/drawing/2014/main" id="{11F58C4B-DF41-4C1A-B298-89037AA7104F}"/>
              </a:ext>
            </a:extLst>
          </xdr:cNvPr>
          <xdr:cNvSpPr txBox="1"/>
        </xdr:nvSpPr>
        <xdr:spPr>
          <a:xfrm>
            <a:off x="13034963" y="2286810"/>
            <a:ext cx="557213" cy="204504"/>
          </a:xfrm>
          <a:prstGeom prst="rect">
            <a:avLst/>
          </a:prstGeom>
          <a:solidFill>
            <a:srgbClr val="B8E186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8.95%</a:t>
            </a:r>
          </a:p>
        </xdr:txBody>
      </xdr:sp>
      <xdr:sp macro="" textlink="">
        <xdr:nvSpPr>
          <xdr:cNvPr id="381" name="MEK_1_MMC_RowTotals09">
            <a:extLst>
              <a:ext uri="{FF2B5EF4-FFF2-40B4-BE49-F238E27FC236}">
                <a16:creationId xmlns:a16="http://schemas.microsoft.com/office/drawing/2014/main" id="{3CA55DBA-A0BD-49ED-91C2-BA2AF90D0339}"/>
              </a:ext>
            </a:extLst>
          </xdr:cNvPr>
          <xdr:cNvSpPr txBox="1"/>
        </xdr:nvSpPr>
        <xdr:spPr>
          <a:xfrm>
            <a:off x="12477750" y="2491314"/>
            <a:ext cx="557213" cy="184019"/>
          </a:xfrm>
          <a:prstGeom prst="rect">
            <a:avLst/>
          </a:prstGeom>
          <a:solidFill>
            <a:srgbClr val="7FBC4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530</a:t>
            </a:r>
          </a:p>
        </xdr:txBody>
      </xdr:sp>
      <xdr:sp macro="" textlink="">
        <xdr:nvSpPr>
          <xdr:cNvPr id="382" name="MEK_1_MMC_RowTotalsPercentage09">
            <a:extLst>
              <a:ext uri="{FF2B5EF4-FFF2-40B4-BE49-F238E27FC236}">
                <a16:creationId xmlns:a16="http://schemas.microsoft.com/office/drawing/2014/main" id="{C572BFDD-E232-4CE5-9748-8086924CB556}"/>
              </a:ext>
            </a:extLst>
          </xdr:cNvPr>
          <xdr:cNvSpPr txBox="1"/>
        </xdr:nvSpPr>
        <xdr:spPr>
          <a:xfrm>
            <a:off x="13034963" y="2491314"/>
            <a:ext cx="557213" cy="184019"/>
          </a:xfrm>
          <a:prstGeom prst="rect">
            <a:avLst/>
          </a:prstGeom>
          <a:solidFill>
            <a:srgbClr val="7FBC4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8.05%</a:t>
            </a:r>
          </a:p>
        </xdr:txBody>
      </xdr:sp>
      <xdr:sp macro="" textlink="">
        <xdr:nvSpPr>
          <xdr:cNvPr id="383" name="MEK_1_MMC_RowTotals10">
            <a:extLst>
              <a:ext uri="{FF2B5EF4-FFF2-40B4-BE49-F238E27FC236}">
                <a16:creationId xmlns:a16="http://schemas.microsoft.com/office/drawing/2014/main" id="{326D5DB3-5CDA-4EEC-B527-185A6628E7C3}"/>
              </a:ext>
            </a:extLst>
          </xdr:cNvPr>
          <xdr:cNvSpPr txBox="1"/>
        </xdr:nvSpPr>
        <xdr:spPr>
          <a:xfrm>
            <a:off x="12477750" y="2675333"/>
            <a:ext cx="557213" cy="197213"/>
          </a:xfrm>
          <a:prstGeom prst="rect">
            <a:avLst/>
          </a:prstGeom>
          <a:solidFill>
            <a:srgbClr val="4D922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568</a:t>
            </a:r>
          </a:p>
        </xdr:txBody>
      </xdr:sp>
      <xdr:sp macro="" textlink="">
        <xdr:nvSpPr>
          <xdr:cNvPr id="384" name="MEK_1_MMC_RowTotalsPercentage10">
            <a:extLst>
              <a:ext uri="{FF2B5EF4-FFF2-40B4-BE49-F238E27FC236}">
                <a16:creationId xmlns:a16="http://schemas.microsoft.com/office/drawing/2014/main" id="{0DAC7FD7-7A6D-46A8-BEA1-38DE52900CBE}"/>
              </a:ext>
            </a:extLst>
          </xdr:cNvPr>
          <xdr:cNvSpPr txBox="1"/>
        </xdr:nvSpPr>
        <xdr:spPr>
          <a:xfrm>
            <a:off x="13034963" y="2675333"/>
            <a:ext cx="557213" cy="197213"/>
          </a:xfrm>
          <a:prstGeom prst="rect">
            <a:avLst/>
          </a:prstGeom>
          <a:solidFill>
            <a:srgbClr val="4D9221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8.63%</a:t>
            </a:r>
          </a:p>
        </xdr:txBody>
      </xdr:sp>
      <xdr:sp macro="" textlink="">
        <xdr:nvSpPr>
          <xdr:cNvPr id="385" name="MEK_1_MMC_RowTotals11">
            <a:extLst>
              <a:ext uri="{FF2B5EF4-FFF2-40B4-BE49-F238E27FC236}">
                <a16:creationId xmlns:a16="http://schemas.microsoft.com/office/drawing/2014/main" id="{71FF9D66-D485-4DA2-9DC5-9495DCB11AAF}"/>
              </a:ext>
            </a:extLst>
          </xdr:cNvPr>
          <xdr:cNvSpPr txBox="1"/>
        </xdr:nvSpPr>
        <xdr:spPr>
          <a:xfrm>
            <a:off x="12477750" y="2872546"/>
            <a:ext cx="557213" cy="178116"/>
          </a:xfrm>
          <a:prstGeom prst="rect">
            <a:avLst/>
          </a:prstGeom>
          <a:solidFill>
            <a:srgbClr val="276419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513</a:t>
            </a:r>
          </a:p>
        </xdr:txBody>
      </xdr:sp>
      <xdr:sp macro="" textlink="">
        <xdr:nvSpPr>
          <xdr:cNvPr id="386" name="MEK_1_MMC_RowTotalsPercentage11">
            <a:extLst>
              <a:ext uri="{FF2B5EF4-FFF2-40B4-BE49-F238E27FC236}">
                <a16:creationId xmlns:a16="http://schemas.microsoft.com/office/drawing/2014/main" id="{B3130625-4365-4336-AF35-979A6682576F}"/>
              </a:ext>
            </a:extLst>
          </xdr:cNvPr>
          <xdr:cNvSpPr txBox="1"/>
        </xdr:nvSpPr>
        <xdr:spPr>
          <a:xfrm>
            <a:off x="13034963" y="2872546"/>
            <a:ext cx="557213" cy="178116"/>
          </a:xfrm>
          <a:prstGeom prst="rect">
            <a:avLst/>
          </a:prstGeom>
          <a:solidFill>
            <a:srgbClr val="276419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7.79%</a:t>
            </a:r>
          </a:p>
        </xdr:txBody>
      </xdr:sp>
      <xdr:sp macro="" textlink="">
        <xdr:nvSpPr>
          <xdr:cNvPr id="387" name="MEK_1_MMC_RowTotals12">
            <a:extLst>
              <a:ext uri="{FF2B5EF4-FFF2-40B4-BE49-F238E27FC236}">
                <a16:creationId xmlns:a16="http://schemas.microsoft.com/office/drawing/2014/main" id="{2599FF53-9D8A-495B-A5D6-AC9A24C72852}"/>
              </a:ext>
            </a:extLst>
          </xdr:cNvPr>
          <xdr:cNvSpPr txBox="1"/>
        </xdr:nvSpPr>
        <xdr:spPr>
          <a:xfrm>
            <a:off x="12477750" y="3050662"/>
            <a:ext cx="557213" cy="187838"/>
          </a:xfrm>
          <a:prstGeom prst="rect">
            <a:avLst/>
          </a:prstGeom>
          <a:solidFill>
            <a:srgbClr val="00441B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541</a:t>
            </a:r>
          </a:p>
        </xdr:txBody>
      </xdr:sp>
      <xdr:sp macro="" textlink="">
        <xdr:nvSpPr>
          <xdr:cNvPr id="388" name="MEK_1_MMC_RowTotalsPercentage12">
            <a:extLst>
              <a:ext uri="{FF2B5EF4-FFF2-40B4-BE49-F238E27FC236}">
                <a16:creationId xmlns:a16="http://schemas.microsoft.com/office/drawing/2014/main" id="{FA927F07-052F-4BA7-874F-91E887B3F865}"/>
              </a:ext>
            </a:extLst>
          </xdr:cNvPr>
          <xdr:cNvSpPr txBox="1"/>
        </xdr:nvSpPr>
        <xdr:spPr>
          <a:xfrm>
            <a:off x="13034963" y="3050662"/>
            <a:ext cx="557213" cy="187838"/>
          </a:xfrm>
          <a:prstGeom prst="rect">
            <a:avLst/>
          </a:prstGeom>
          <a:solidFill>
            <a:srgbClr val="00441B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FFFFFF"/>
                </a:solidFill>
                <a:latin typeface="Calibri" panose="020F0502020204030204" pitchFamily="34" charset="0"/>
              </a:rPr>
              <a:t>8.22%</a:t>
            </a:r>
          </a:p>
        </xdr:txBody>
      </xdr:sp>
      <xdr:sp macro="" textlink="">
        <xdr:nvSpPr>
          <xdr:cNvPr id="389" name="MEK_1_MMC_GrandTotal">
            <a:extLst>
              <a:ext uri="{FF2B5EF4-FFF2-40B4-BE49-F238E27FC236}">
                <a16:creationId xmlns:a16="http://schemas.microsoft.com/office/drawing/2014/main" id="{2F44B57E-1AD8-4FF7-B0AD-28A0BAD41567}"/>
              </a:ext>
            </a:extLst>
          </xdr:cNvPr>
          <xdr:cNvSpPr txBox="1"/>
        </xdr:nvSpPr>
        <xdr:spPr>
          <a:xfrm>
            <a:off x="12477750" y="3238500"/>
            <a:ext cx="1114425" cy="26670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 b="1">
                <a:solidFill>
                  <a:srgbClr val="000000"/>
                </a:solidFill>
                <a:latin typeface="Calibri" panose="020F0502020204030204" pitchFamily="34" charset="0"/>
              </a:rPr>
              <a:t>Grand total: 
6,584</a:t>
            </a:r>
          </a:p>
        </xdr:txBody>
      </xdr:sp>
      <xdr:sp macro="" textlink="">
        <xdr:nvSpPr>
          <xdr:cNvPr id="390" name="MEK_1_MMC_TotalHeaderColumns">
            <a:extLst>
              <a:ext uri="{FF2B5EF4-FFF2-40B4-BE49-F238E27FC236}">
                <a16:creationId xmlns:a16="http://schemas.microsoft.com/office/drawing/2014/main" id="{B8E57572-ECBA-4FCC-BBAE-9ACF9F9C76EA}"/>
              </a:ext>
            </a:extLst>
          </xdr:cNvPr>
          <xdr:cNvSpPr txBox="1"/>
        </xdr:nvSpPr>
        <xdr:spPr>
          <a:xfrm>
            <a:off x="6810375" y="3238500"/>
            <a:ext cx="866775" cy="26670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Totals</a:t>
            </a:r>
          </a:p>
        </xdr:txBody>
      </xdr:sp>
      <xdr:sp macro="" textlink="">
        <xdr:nvSpPr>
          <xdr:cNvPr id="391" name="MEK_1_MMC_TotalHeaderRows">
            <a:extLst>
              <a:ext uri="{FF2B5EF4-FFF2-40B4-BE49-F238E27FC236}">
                <a16:creationId xmlns:a16="http://schemas.microsoft.com/office/drawing/2014/main" id="{444903BE-E7ED-4731-A87A-311F1ECDBEE2}"/>
              </a:ext>
            </a:extLst>
          </xdr:cNvPr>
          <xdr:cNvSpPr txBox="1"/>
        </xdr:nvSpPr>
        <xdr:spPr>
          <a:xfrm>
            <a:off x="12477750" y="762000"/>
            <a:ext cx="1114425" cy="190500"/>
          </a:xfrm>
          <a:prstGeom prst="rect">
            <a:avLst/>
          </a:prstGeom>
          <a:solidFill>
            <a:srgbClr val="DCDCDC"/>
          </a:solidFill>
          <a:ln w="9525" cmpd="sng">
            <a:solidFill>
              <a:prstClr val="black"/>
            </a:solidFill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lIns="1270" tIns="1270" rIns="1270" bIns="1270" rtlCol="0" anchor="ctr" anchorCtr="1">
            <a:noAutofit/>
          </a:bodyPr>
          <a:lstStyle/>
          <a:p>
            <a:pPr algn="ctr"/>
            <a:r>
              <a:rPr lang="en-US" sz="900">
                <a:solidFill>
                  <a:srgbClr val="000000"/>
                </a:solidFill>
                <a:latin typeface="Calibri" panose="020F0502020204030204" pitchFamily="34" charset="0"/>
              </a:rPr>
              <a:t>Totals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>
            <a:lumMod val="85000"/>
          </a:schemeClr>
        </a:solidFill>
        <a:ln w="6350" cap="flat" cmpd="sng" algn="ctr">
          <a:solidFill>
            <a:schemeClr val="bg1">
              <a:lumMod val="65000"/>
            </a:schemeClr>
          </a:solidFill>
          <a:prstDash val="solid"/>
          <a:miter lim="800000"/>
        </a:ln>
        <a:effectLst/>
      </a:spPr>
      <a:bodyPr rot="0" spcFirstLastPara="0" vertOverflow="clip" horzOverflow="clip" vert="horz" wrap="square" lIns="36000" tIns="36000" rIns="36000" bIns="36000" numCol="1" spcCol="0" rtlCol="0" fromWordArt="0" anchor="ctr" anchorCtr="1" forceAA="0" compatLnSpc="1">
        <a:prstTxWarp prst="textNoShape">
          <a:avLst/>
        </a:prstTxWarp>
        <a:noAutofit/>
      </a:bodyPr>
      <a:lstStyle>
        <a:defPPr algn="ctr">
          <a:defRPr sz="1100">
            <a:solidFill>
              <a:sysClr val="windowText" lastClr="000000"/>
            </a:solidFill>
            <a:latin typeface="+mn-lt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solidFill>
          <a:sysClr val="window" lastClr="FFFFFF"/>
        </a:solidFill>
        <a:ln w="9525" cmpd="sng">
          <a:solidFill>
            <a:prstClr val="black"/>
          </a:solidFill>
        </a:ln>
        <a:effectLst/>
      </a:spPr>
      <a:bodyPr vertOverflow="clip" horzOverflow="clip" vert="horz" wrap="square" lIns="72000" tIns="72000" rIns="72000" bIns="72000" rtlCol="0" anchor="t" anchorCtr="0">
        <a:noAutofit/>
      </a:bodyPr>
      <a:lstStyle>
        <a:defPPr algn="l">
          <a:defRPr sz="1100">
            <a:solidFill>
              <a:srgbClr val="000000"/>
            </a:solidFill>
            <a:latin typeface="Calibri" panose="020F0502020204030204" pitchFamily="34" charset="0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VI72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8.42578125" style="68" bestFit="1" customWidth="1"/>
    <col min="2" max="2" width="3.5703125" style="68" bestFit="1" customWidth="1"/>
    <col min="3" max="5" width="2" style="68" bestFit="1" customWidth="1"/>
    <col min="6" max="6" width="4.42578125" style="68" bestFit="1" customWidth="1"/>
    <col min="7" max="7" width="4.7109375" style="68" bestFit="1" customWidth="1"/>
    <col min="8" max="8" width="4.140625" style="68" bestFit="1" customWidth="1"/>
    <col min="9" max="9" width="7.28515625" style="68" bestFit="1" customWidth="1"/>
    <col min="10" max="10" width="9" style="68" bestFit="1" customWidth="1"/>
    <col min="11" max="11" width="10.42578125" style="68" bestFit="1" customWidth="1"/>
    <col min="12" max="12" width="7.42578125" style="68" bestFit="1" customWidth="1"/>
    <col min="13" max="14" width="6" style="68" bestFit="1" customWidth="1"/>
    <col min="15" max="17" width="6.85546875" style="68" bestFit="1" customWidth="1"/>
    <col min="18" max="18" width="4.7109375" style="68" bestFit="1" customWidth="1"/>
    <col min="19" max="19" width="11.85546875" style="68" bestFit="1" customWidth="1"/>
    <col min="20" max="20" width="11.5703125" style="68" bestFit="1" customWidth="1"/>
    <col min="21" max="21" width="9" style="68" bestFit="1" customWidth="1"/>
    <col min="22" max="22" width="10.140625" style="68" bestFit="1" customWidth="1"/>
    <col min="23" max="23" width="8.42578125" style="68" bestFit="1" customWidth="1"/>
    <col min="24" max="24" width="11.140625" style="68" bestFit="1" customWidth="1"/>
    <col min="25" max="25" width="4.5703125" style="68" bestFit="1" customWidth="1"/>
    <col min="26" max="26" width="3.42578125" style="68" bestFit="1" customWidth="1"/>
    <col min="27" max="29" width="2" style="68" bestFit="1" customWidth="1"/>
    <col min="30" max="30" width="4.42578125" style="68" bestFit="1" customWidth="1"/>
    <col min="31" max="31" width="4.7109375" style="68" bestFit="1" customWidth="1"/>
    <col min="32" max="32" width="4.140625" style="68" bestFit="1" customWidth="1"/>
    <col min="33" max="33" width="11.42578125" style="68" bestFit="1" customWidth="1"/>
    <col min="34" max="34" width="8.28515625" style="68" bestFit="1" customWidth="1"/>
    <col min="35" max="41" width="6" style="68" bestFit="1" customWidth="1"/>
    <col min="42" max="44" width="7" style="68" bestFit="1" customWidth="1"/>
    <col min="45" max="50" width="6.85546875" style="68" bestFit="1" customWidth="1"/>
    <col min="51" max="53" width="7.85546875" style="68" bestFit="1" customWidth="1"/>
    <col min="54" max="54" width="12" style="68" bestFit="1" customWidth="1"/>
    <col min="55" max="55" width="6.5703125" style="68" bestFit="1" customWidth="1"/>
    <col min="56" max="100" width="9.140625" style="68"/>
    <col min="101" max="101" width="20.42578125" style="68" bestFit="1" customWidth="1"/>
    <col min="102" max="102" width="11.85546875" style="68" bestFit="1" customWidth="1"/>
    <col min="103" max="103" width="11.5703125" style="68" bestFit="1" customWidth="1"/>
    <col min="104" max="104" width="9" style="68" bestFit="1" customWidth="1"/>
    <col min="105" max="105" width="10.140625" style="68" bestFit="1" customWidth="1"/>
    <col min="106" max="107" width="6.42578125" style="68" bestFit="1" customWidth="1"/>
    <col min="108" max="108" width="4.28515625" style="68" bestFit="1" customWidth="1"/>
    <col min="109" max="110" width="7.85546875" style="68" bestFit="1" customWidth="1"/>
    <col min="111" max="112" width="6.42578125" style="68" bestFit="1" customWidth="1"/>
    <col min="113" max="113" width="4.28515625" style="68" bestFit="1" customWidth="1"/>
    <col min="114" max="115" width="7.85546875" style="68" bestFit="1" customWidth="1"/>
    <col min="116" max="1500" width="9.140625" style="68"/>
    <col min="1501" max="1501" width="24" style="68" bestFit="1" customWidth="1"/>
    <col min="1502" max="1502" width="11.85546875" style="68" bestFit="1" customWidth="1"/>
    <col min="1503" max="1503" width="11.5703125" style="68" bestFit="1" customWidth="1"/>
    <col min="1504" max="1504" width="9" style="68" bestFit="1" customWidth="1"/>
    <col min="1505" max="1505" width="10.140625" style="68" bestFit="1" customWidth="1"/>
    <col min="1506" max="1506" width="7.85546875" style="68" bestFit="1" customWidth="1"/>
    <col min="1507" max="1600" width="9.140625" style="68"/>
    <col min="1601" max="1601" width="14.42578125" style="68" bestFit="1" customWidth="1"/>
    <col min="1602" max="1602" width="3.5703125" style="68" bestFit="1" customWidth="1"/>
    <col min="1603" max="1603" width="6.5703125" style="68" bestFit="1" customWidth="1"/>
    <col min="1604" max="1604" width="7.140625" style="68" bestFit="1" customWidth="1"/>
    <col min="1605" max="1605" width="7.42578125" style="68" bestFit="1" customWidth="1"/>
    <col min="1606" max="1608" width="6" style="68" bestFit="1" customWidth="1"/>
    <col min="1609" max="1609" width="7.28515625" style="68" bestFit="1" customWidth="1"/>
    <col min="1610" max="1610" width="9" style="68" bestFit="1" customWidth="1"/>
    <col min="1611" max="1611" width="9.7109375" style="68" bestFit="1" customWidth="1"/>
    <col min="1612" max="1612" width="7" style="68" bestFit="1" customWidth="1"/>
    <col min="1613" max="1613" width="8.5703125" style="68" bestFit="1" customWidth="1"/>
    <col min="1614" max="1614" width="4.85546875" style="68" bestFit="1" customWidth="1"/>
    <col min="1615" max="1617" width="7.140625" style="68" bestFit="1" customWidth="1"/>
    <col min="1618" max="1618" width="6.85546875" style="68" bestFit="1" customWidth="1"/>
    <col min="1619" max="1619" width="11.85546875" style="68" bestFit="1" customWidth="1"/>
    <col min="1620" max="1620" width="11.5703125" style="68" bestFit="1" customWidth="1"/>
    <col min="1621" max="1621" width="9" style="68" bestFit="1" customWidth="1"/>
    <col min="1622" max="1622" width="10.140625" style="68" bestFit="1" customWidth="1"/>
    <col min="1623" max="1623" width="6.85546875" style="68" bestFit="1" customWidth="1"/>
    <col min="1624" max="1624" width="7.140625" style="68" bestFit="1" customWidth="1"/>
    <col min="1625" max="1900" width="9.140625" style="68"/>
    <col min="1901" max="1901" width="24.42578125" style="68" bestFit="1" customWidth="1"/>
    <col min="1902" max="1902" width="11.85546875" style="68" bestFit="1" customWidth="1"/>
    <col min="1903" max="1903" width="11.5703125" style="68" bestFit="1" customWidth="1"/>
    <col min="1904" max="1904" width="9" style="68" bestFit="1" customWidth="1"/>
    <col min="1905" max="1905" width="10.140625" style="68" bestFit="1" customWidth="1"/>
    <col min="1906" max="2000" width="9.140625" style="68"/>
    <col min="2001" max="2001" width="21" style="68" bestFit="1" customWidth="1"/>
    <col min="2002" max="2002" width="11.85546875" style="68" bestFit="1" customWidth="1"/>
    <col min="2003" max="2003" width="11.5703125" style="68" bestFit="1" customWidth="1"/>
    <col min="2004" max="2004" width="9" style="68" bestFit="1" customWidth="1"/>
    <col min="2005" max="2005" width="10.140625" style="68" bestFit="1" customWidth="1"/>
    <col min="2006" max="2006" width="6.5703125" style="68" bestFit="1" customWidth="1"/>
    <col min="2007" max="2007" width="7" style="68" bestFit="1" customWidth="1"/>
    <col min="2008" max="2008" width="11.140625" style="68" bestFit="1" customWidth="1"/>
    <col min="2009" max="2009" width="10" style="68" bestFit="1" customWidth="1"/>
    <col min="2010" max="2010" width="7" style="68" bestFit="1" customWidth="1"/>
    <col min="2011" max="2011" width="5.5703125" style="68" bestFit="1" customWidth="1"/>
    <col min="2012" max="2012" width="17.85546875" style="68" bestFit="1" customWidth="1"/>
    <col min="2013" max="2100" width="9.140625" style="68"/>
    <col min="2101" max="2101" width="18.42578125" style="68" bestFit="1" customWidth="1"/>
    <col min="2102" max="2102" width="11.85546875" style="68" bestFit="1" customWidth="1"/>
    <col min="2103" max="2103" width="11.5703125" style="68" bestFit="1" customWidth="1"/>
    <col min="2104" max="2104" width="9" style="68" bestFit="1" customWidth="1"/>
    <col min="2105" max="2105" width="10.140625" style="68" bestFit="1" customWidth="1"/>
    <col min="2106" max="2109" width="9.140625" style="68"/>
  </cols>
  <sheetData>
    <row r="1" spans="1:2609" s="63" customFormat="1" x14ac:dyDescent="0.25">
      <c r="A1" s="64" t="s">
        <v>1</v>
      </c>
      <c r="B1" s="64" t="s">
        <v>2</v>
      </c>
      <c r="C1" s="64">
        <v>1</v>
      </c>
      <c r="D1" s="64">
        <v>2</v>
      </c>
      <c r="E1" s="64">
        <v>3</v>
      </c>
      <c r="F1" s="64" t="s">
        <v>3</v>
      </c>
      <c r="G1" s="64" t="s">
        <v>4</v>
      </c>
      <c r="H1" s="64" t="s">
        <v>5</v>
      </c>
      <c r="I1" s="64" t="s">
        <v>6</v>
      </c>
      <c r="J1" s="64" t="s">
        <v>7</v>
      </c>
      <c r="K1" s="64" t="s">
        <v>8</v>
      </c>
      <c r="L1" s="64" t="s">
        <v>9</v>
      </c>
      <c r="M1" s="64" t="s">
        <v>10</v>
      </c>
      <c r="N1" s="64" t="s">
        <v>11</v>
      </c>
      <c r="O1" s="65" t="s">
        <v>12</v>
      </c>
      <c r="P1" s="64" t="s">
        <v>13</v>
      </c>
      <c r="Q1" s="64" t="s">
        <v>14</v>
      </c>
      <c r="R1" s="64" t="s">
        <v>15</v>
      </c>
      <c r="S1" s="64" t="s">
        <v>16</v>
      </c>
      <c r="T1" s="64" t="s">
        <v>17</v>
      </c>
      <c r="U1" s="64" t="s">
        <v>18</v>
      </c>
      <c r="V1" s="64" t="s">
        <v>19</v>
      </c>
      <c r="W1" s="64" t="s">
        <v>20</v>
      </c>
      <c r="X1" s="64" t="s">
        <v>21</v>
      </c>
      <c r="Y1" s="64" t="s">
        <v>22</v>
      </c>
      <c r="Z1" s="66" t="s">
        <v>23</v>
      </c>
      <c r="AA1" s="66">
        <v>1</v>
      </c>
      <c r="AB1" s="66">
        <v>2</v>
      </c>
      <c r="AC1" s="66">
        <v>3</v>
      </c>
      <c r="AD1" s="66" t="s">
        <v>3</v>
      </c>
      <c r="AE1" s="66" t="s">
        <v>4</v>
      </c>
      <c r="AF1" s="66" t="s">
        <v>5</v>
      </c>
      <c r="AG1" s="66" t="s">
        <v>24</v>
      </c>
      <c r="AH1" s="66" t="s">
        <v>25</v>
      </c>
      <c r="AI1" s="67" t="s">
        <v>26</v>
      </c>
      <c r="AJ1" s="67" t="s">
        <v>27</v>
      </c>
      <c r="AK1" s="67" t="s">
        <v>28</v>
      </c>
      <c r="AL1" s="67" t="s">
        <v>29</v>
      </c>
      <c r="AM1" s="67" t="s">
        <v>30</v>
      </c>
      <c r="AN1" s="67" t="s">
        <v>31</v>
      </c>
      <c r="AO1" s="67" t="s">
        <v>32</v>
      </c>
      <c r="AP1" s="67" t="s">
        <v>33</v>
      </c>
      <c r="AQ1" s="67" t="s">
        <v>34</v>
      </c>
      <c r="AR1" s="67" t="s">
        <v>35</v>
      </c>
      <c r="AS1" s="67" t="s">
        <v>36</v>
      </c>
      <c r="AT1" s="67" t="s">
        <v>37</v>
      </c>
      <c r="AU1" s="67" t="s">
        <v>38</v>
      </c>
      <c r="AV1" s="67" t="s">
        <v>39</v>
      </c>
      <c r="AW1" s="67" t="s">
        <v>40</v>
      </c>
      <c r="AX1" s="67" t="s">
        <v>41</v>
      </c>
      <c r="AY1" s="67" t="s">
        <v>42</v>
      </c>
      <c r="AZ1" s="67" t="s">
        <v>43</v>
      </c>
      <c r="BA1" s="67" t="s">
        <v>44</v>
      </c>
      <c r="BB1" s="64" t="s">
        <v>45</v>
      </c>
      <c r="BC1" s="64" t="s">
        <v>46</v>
      </c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  <c r="CD1" s="60"/>
      <c r="CE1" s="60"/>
      <c r="CF1" s="60"/>
      <c r="CG1" s="60"/>
      <c r="CH1" s="60"/>
      <c r="CI1" s="60"/>
      <c r="CJ1" s="60"/>
      <c r="CK1" s="60"/>
      <c r="CL1" s="60"/>
      <c r="CM1" s="60"/>
      <c r="CN1" s="60"/>
      <c r="CO1" s="60"/>
      <c r="CP1" s="60"/>
      <c r="CQ1" s="60"/>
      <c r="CR1" s="60"/>
      <c r="CS1" s="60"/>
      <c r="CT1" s="60"/>
      <c r="CU1" s="60"/>
      <c r="CV1" s="60"/>
      <c r="CW1" s="59" t="s">
        <v>47</v>
      </c>
      <c r="CX1" s="59" t="s">
        <v>16</v>
      </c>
      <c r="CY1" s="59" t="s">
        <v>17</v>
      </c>
      <c r="CZ1" s="60" t="s">
        <v>18</v>
      </c>
      <c r="DA1" s="59" t="s">
        <v>19</v>
      </c>
      <c r="DB1" s="60" t="s">
        <v>48</v>
      </c>
      <c r="DC1" s="60" t="s">
        <v>49</v>
      </c>
      <c r="DD1" s="60" t="s">
        <v>50</v>
      </c>
      <c r="DE1" s="60" t="s">
        <v>51</v>
      </c>
      <c r="DF1" s="60" t="s">
        <v>52</v>
      </c>
      <c r="DG1" s="60" t="s">
        <v>48</v>
      </c>
      <c r="DH1" s="60" t="s">
        <v>49</v>
      </c>
      <c r="DI1" s="60" t="s">
        <v>50</v>
      </c>
      <c r="DJ1" s="60" t="s">
        <v>51</v>
      </c>
      <c r="DK1" s="60" t="s">
        <v>52</v>
      </c>
      <c r="DL1" s="60"/>
      <c r="DM1" s="60"/>
      <c r="DN1" s="60"/>
      <c r="DO1" s="60"/>
      <c r="DP1" s="60"/>
      <c r="DQ1" s="60"/>
      <c r="DR1" s="60"/>
      <c r="DS1" s="60"/>
      <c r="DT1" s="60"/>
      <c r="DU1" s="60"/>
      <c r="DV1" s="60"/>
      <c r="DW1" s="60"/>
      <c r="DX1" s="60"/>
      <c r="DY1" s="60"/>
      <c r="DZ1" s="60"/>
      <c r="EA1" s="60"/>
      <c r="EB1" s="60"/>
      <c r="EC1" s="60"/>
      <c r="ED1" s="60"/>
      <c r="EE1" s="60"/>
      <c r="EF1" s="60"/>
      <c r="EG1" s="60"/>
      <c r="EH1" s="60"/>
      <c r="EI1" s="60"/>
      <c r="EJ1" s="60"/>
      <c r="EK1" s="60"/>
      <c r="EL1" s="60"/>
      <c r="EM1" s="60"/>
      <c r="EN1" s="60"/>
      <c r="EO1" s="60"/>
      <c r="EP1" s="60"/>
      <c r="EQ1" s="60"/>
      <c r="ER1" s="60"/>
      <c r="ES1" s="60"/>
      <c r="ET1" s="60"/>
      <c r="EU1" s="60"/>
      <c r="EV1" s="60"/>
      <c r="EW1" s="60"/>
      <c r="EX1" s="60"/>
      <c r="EY1" s="60"/>
      <c r="EZ1" s="60"/>
      <c r="FA1" s="60"/>
      <c r="FB1" s="60"/>
      <c r="FC1" s="60"/>
      <c r="FD1" s="60"/>
      <c r="FE1" s="60"/>
      <c r="FF1" s="60"/>
      <c r="FG1" s="60"/>
      <c r="FH1" s="60"/>
      <c r="FI1" s="60"/>
      <c r="FJ1" s="60"/>
      <c r="FK1" s="60"/>
      <c r="FL1" s="60"/>
      <c r="FM1" s="60"/>
      <c r="FN1" s="60"/>
      <c r="FO1" s="60"/>
      <c r="FP1" s="60"/>
      <c r="FQ1" s="60"/>
      <c r="FR1" s="60"/>
      <c r="FS1" s="60"/>
      <c r="FT1" s="60"/>
      <c r="FU1" s="60"/>
      <c r="FV1" s="60"/>
      <c r="FW1" s="60"/>
      <c r="FX1" s="60"/>
      <c r="FY1" s="60"/>
      <c r="FZ1" s="60"/>
      <c r="GA1" s="60"/>
      <c r="GB1" s="60"/>
      <c r="GC1" s="60"/>
      <c r="GD1" s="60"/>
      <c r="GE1" s="60"/>
      <c r="GF1" s="60"/>
      <c r="GG1" s="60"/>
      <c r="GH1" s="60"/>
      <c r="GI1" s="60"/>
      <c r="GJ1" s="60"/>
      <c r="GK1" s="60"/>
      <c r="GL1" s="60"/>
      <c r="GM1" s="60"/>
      <c r="GN1" s="60"/>
      <c r="GO1" s="60"/>
      <c r="GP1" s="60"/>
      <c r="GQ1" s="60"/>
      <c r="GR1" s="60"/>
      <c r="GS1" s="60"/>
      <c r="GT1" s="60"/>
      <c r="GU1" s="60"/>
      <c r="GV1" s="60"/>
      <c r="GW1" s="60"/>
      <c r="GX1" s="60"/>
      <c r="GY1" s="60"/>
      <c r="GZ1" s="60"/>
      <c r="HA1" s="60"/>
      <c r="HB1" s="60"/>
      <c r="HC1" s="60"/>
      <c r="HD1" s="60"/>
      <c r="HE1" s="60"/>
      <c r="HF1" s="60"/>
      <c r="HG1" s="60"/>
      <c r="HH1" s="60"/>
      <c r="HI1" s="60"/>
      <c r="HJ1" s="60"/>
      <c r="HK1" s="60"/>
      <c r="HL1" s="60"/>
      <c r="HM1" s="60"/>
      <c r="HN1" s="60"/>
      <c r="HO1" s="60"/>
      <c r="HP1" s="60"/>
      <c r="HQ1" s="60"/>
      <c r="HR1" s="60"/>
      <c r="HS1" s="60"/>
      <c r="HT1" s="60"/>
      <c r="HU1" s="60"/>
      <c r="HV1" s="60"/>
      <c r="HW1" s="60"/>
      <c r="HX1" s="60"/>
      <c r="HY1" s="60"/>
      <c r="HZ1" s="60"/>
      <c r="IA1" s="60"/>
      <c r="IB1" s="60"/>
      <c r="IC1" s="60"/>
      <c r="ID1" s="60"/>
      <c r="IE1" s="60"/>
      <c r="IF1" s="60"/>
      <c r="IG1" s="60"/>
      <c r="IH1" s="60"/>
      <c r="II1" s="60"/>
      <c r="IJ1" s="60"/>
      <c r="IK1" s="60"/>
      <c r="IL1" s="60"/>
      <c r="IM1" s="60"/>
      <c r="IN1" s="60"/>
      <c r="IO1" s="60"/>
      <c r="IP1" s="60"/>
      <c r="IQ1" s="60"/>
      <c r="IR1" s="60"/>
      <c r="IS1" s="60"/>
      <c r="IT1" s="60"/>
      <c r="IU1" s="60"/>
      <c r="IV1" s="60"/>
      <c r="IW1" s="60"/>
      <c r="IX1" s="60"/>
      <c r="IY1" s="60"/>
      <c r="IZ1" s="60"/>
      <c r="JA1" s="60"/>
      <c r="JB1" s="60"/>
      <c r="JC1" s="60"/>
      <c r="JD1" s="60"/>
      <c r="JE1" s="60"/>
      <c r="JF1" s="60"/>
      <c r="JG1" s="60"/>
      <c r="JH1" s="60"/>
      <c r="JI1" s="60"/>
      <c r="JJ1" s="60"/>
      <c r="JK1" s="60"/>
      <c r="JL1" s="60"/>
      <c r="JM1" s="60"/>
      <c r="JN1" s="60"/>
      <c r="JO1" s="60"/>
      <c r="JP1" s="60"/>
      <c r="JQ1" s="60"/>
      <c r="JR1" s="60"/>
      <c r="JS1" s="60"/>
      <c r="JT1" s="60"/>
      <c r="JU1" s="60"/>
      <c r="JV1" s="60"/>
      <c r="JW1" s="60"/>
      <c r="JX1" s="60"/>
      <c r="JY1" s="60"/>
      <c r="JZ1" s="60"/>
      <c r="KA1" s="60"/>
      <c r="KB1" s="60"/>
      <c r="KC1" s="60"/>
      <c r="KD1" s="60"/>
      <c r="KE1" s="60"/>
      <c r="KF1" s="60"/>
      <c r="KG1" s="60"/>
      <c r="KH1" s="60"/>
      <c r="KI1" s="60"/>
      <c r="KJ1" s="60"/>
      <c r="KK1" s="60"/>
      <c r="KL1" s="60"/>
      <c r="KM1" s="60"/>
      <c r="KN1" s="60"/>
      <c r="KO1" s="60"/>
      <c r="KP1" s="60"/>
      <c r="KQ1" s="60"/>
      <c r="KR1" s="60"/>
      <c r="KS1" s="60"/>
      <c r="KT1" s="60"/>
      <c r="KU1" s="60"/>
      <c r="KV1" s="60"/>
      <c r="KW1" s="60"/>
      <c r="KX1" s="60"/>
      <c r="KY1" s="60"/>
      <c r="KZ1" s="60"/>
      <c r="LA1" s="60"/>
      <c r="LB1" s="60"/>
      <c r="LC1" s="60"/>
      <c r="LD1" s="60"/>
      <c r="LE1" s="60"/>
      <c r="LF1" s="60"/>
      <c r="LG1" s="60"/>
      <c r="LH1" s="60"/>
      <c r="LI1" s="60"/>
      <c r="LJ1" s="60"/>
      <c r="LK1" s="60"/>
      <c r="LL1" s="60"/>
      <c r="LM1" s="60"/>
      <c r="LN1" s="60"/>
      <c r="LO1" s="60"/>
      <c r="LP1" s="60"/>
      <c r="LQ1" s="60"/>
      <c r="LR1" s="60"/>
      <c r="LS1" s="60"/>
      <c r="LT1" s="60"/>
      <c r="LU1" s="60"/>
      <c r="LV1" s="60"/>
      <c r="LW1" s="60"/>
      <c r="LX1" s="60"/>
      <c r="LY1" s="60"/>
      <c r="LZ1" s="60"/>
      <c r="MA1" s="60"/>
      <c r="MB1" s="60"/>
      <c r="MC1" s="60"/>
      <c r="MD1" s="60"/>
      <c r="ME1" s="60"/>
      <c r="MF1" s="60"/>
      <c r="MG1" s="60"/>
      <c r="MH1" s="60"/>
      <c r="MI1" s="60"/>
      <c r="MJ1" s="60"/>
      <c r="MK1" s="60"/>
      <c r="ML1" s="60"/>
      <c r="MM1" s="60"/>
      <c r="MN1" s="60"/>
      <c r="MO1" s="60"/>
      <c r="MP1" s="60"/>
      <c r="MQ1" s="60"/>
      <c r="MR1" s="60"/>
      <c r="MS1" s="60"/>
      <c r="MT1" s="60"/>
      <c r="MU1" s="60"/>
      <c r="MV1" s="60"/>
      <c r="MW1" s="60"/>
      <c r="MX1" s="60"/>
      <c r="MY1" s="60"/>
      <c r="MZ1" s="60"/>
      <c r="NA1" s="60"/>
      <c r="NB1" s="60"/>
      <c r="NC1" s="60"/>
      <c r="ND1" s="60"/>
      <c r="NE1" s="60"/>
      <c r="NF1" s="60"/>
      <c r="NG1" s="60"/>
      <c r="NH1" s="60"/>
      <c r="NI1" s="60"/>
      <c r="NJ1" s="60"/>
      <c r="NK1" s="60"/>
      <c r="NL1" s="60"/>
      <c r="NM1" s="60"/>
      <c r="NN1" s="60"/>
      <c r="NO1" s="60"/>
      <c r="NP1" s="60"/>
      <c r="NQ1" s="60"/>
      <c r="NR1" s="60"/>
      <c r="NS1" s="60"/>
      <c r="NT1" s="60"/>
      <c r="NU1" s="60"/>
      <c r="NV1" s="60"/>
      <c r="NW1" s="60"/>
      <c r="NX1" s="60"/>
      <c r="NY1" s="60"/>
      <c r="NZ1" s="60"/>
      <c r="OA1" s="60"/>
      <c r="OB1" s="60"/>
      <c r="OC1" s="60"/>
      <c r="OD1" s="60"/>
      <c r="OE1" s="60"/>
      <c r="OF1" s="60"/>
      <c r="OG1" s="60"/>
      <c r="OH1" s="60"/>
      <c r="OI1" s="60"/>
      <c r="OJ1" s="60"/>
      <c r="OK1" s="60"/>
      <c r="OL1" s="60"/>
      <c r="OM1" s="60"/>
      <c r="ON1" s="60"/>
      <c r="OO1" s="60"/>
      <c r="OP1" s="60"/>
      <c r="OQ1" s="60"/>
      <c r="OR1" s="60"/>
      <c r="OS1" s="60"/>
      <c r="OT1" s="60"/>
      <c r="OU1" s="60"/>
      <c r="OV1" s="60"/>
      <c r="OW1" s="60"/>
      <c r="OX1" s="60"/>
      <c r="OY1" s="60"/>
      <c r="OZ1" s="60"/>
      <c r="PA1" s="60"/>
      <c r="PB1" s="60"/>
      <c r="PC1" s="60"/>
      <c r="PD1" s="60"/>
      <c r="PE1" s="60"/>
      <c r="PF1" s="60"/>
      <c r="PG1" s="60"/>
      <c r="PH1" s="60"/>
      <c r="PI1" s="60"/>
      <c r="PJ1" s="60"/>
      <c r="PK1" s="60"/>
      <c r="PL1" s="60"/>
      <c r="PM1" s="60"/>
      <c r="PN1" s="60"/>
      <c r="PO1" s="60"/>
      <c r="PP1" s="60"/>
      <c r="PQ1" s="60"/>
      <c r="PR1" s="60"/>
      <c r="PS1" s="60"/>
      <c r="PT1" s="60"/>
      <c r="PU1" s="60"/>
      <c r="PV1" s="60"/>
      <c r="PW1" s="60"/>
      <c r="PX1" s="60"/>
      <c r="PY1" s="60"/>
      <c r="PZ1" s="60"/>
      <c r="QA1" s="60"/>
      <c r="QB1" s="60"/>
      <c r="QC1" s="60"/>
      <c r="QD1" s="60"/>
      <c r="QE1" s="60"/>
      <c r="QF1" s="60"/>
      <c r="QG1" s="60"/>
      <c r="QH1" s="60"/>
      <c r="QI1" s="60"/>
      <c r="QJ1" s="60"/>
      <c r="QK1" s="60"/>
      <c r="QL1" s="60"/>
      <c r="QM1" s="60"/>
      <c r="QN1" s="60"/>
      <c r="QO1" s="60"/>
      <c r="QP1" s="60"/>
      <c r="QQ1" s="60"/>
      <c r="QR1" s="60"/>
      <c r="QS1" s="60"/>
      <c r="QT1" s="60"/>
      <c r="QU1" s="60"/>
      <c r="QV1" s="60"/>
      <c r="QW1" s="60"/>
      <c r="QX1" s="60"/>
      <c r="QY1" s="60"/>
      <c r="QZ1" s="60"/>
      <c r="RA1" s="60"/>
      <c r="RB1" s="60"/>
      <c r="RC1" s="60"/>
      <c r="RD1" s="60"/>
      <c r="RE1" s="60"/>
      <c r="RF1" s="60"/>
      <c r="RG1" s="60"/>
      <c r="RH1" s="60"/>
      <c r="RI1" s="60"/>
      <c r="RJ1" s="60"/>
      <c r="RK1" s="60"/>
      <c r="RL1" s="60"/>
      <c r="RM1" s="60"/>
      <c r="RN1" s="60"/>
      <c r="RO1" s="60"/>
      <c r="RP1" s="60"/>
      <c r="RQ1" s="60"/>
      <c r="RR1" s="60"/>
      <c r="RS1" s="60"/>
      <c r="RT1" s="60"/>
      <c r="RU1" s="60"/>
      <c r="RV1" s="60"/>
      <c r="RW1" s="60"/>
      <c r="RX1" s="60"/>
      <c r="RY1" s="60"/>
      <c r="RZ1" s="60"/>
      <c r="SA1" s="60"/>
      <c r="SB1" s="60"/>
      <c r="SC1" s="60"/>
      <c r="SD1" s="60"/>
      <c r="SE1" s="60"/>
      <c r="SF1" s="60"/>
      <c r="SG1" s="60"/>
      <c r="SH1" s="60"/>
      <c r="SI1" s="60"/>
      <c r="SJ1" s="60"/>
      <c r="SK1" s="60"/>
      <c r="SL1" s="60"/>
      <c r="SM1" s="60"/>
      <c r="SN1" s="60"/>
      <c r="SO1" s="60"/>
      <c r="SP1" s="60"/>
      <c r="SQ1" s="60"/>
      <c r="SR1" s="60"/>
      <c r="SS1" s="60"/>
      <c r="ST1" s="60"/>
      <c r="SU1" s="60"/>
      <c r="SV1" s="60"/>
      <c r="SW1" s="60"/>
      <c r="SX1" s="60"/>
      <c r="SY1" s="60"/>
      <c r="SZ1" s="60"/>
      <c r="TA1" s="60"/>
      <c r="TB1" s="60"/>
      <c r="TC1" s="60"/>
      <c r="TD1" s="60"/>
      <c r="TE1" s="60"/>
      <c r="TF1" s="60"/>
      <c r="TG1" s="60"/>
      <c r="TH1" s="60"/>
      <c r="TI1" s="60"/>
      <c r="TJ1" s="60"/>
      <c r="TK1" s="60"/>
      <c r="TL1" s="60"/>
      <c r="TM1" s="60"/>
      <c r="TN1" s="60"/>
      <c r="TO1" s="60"/>
      <c r="TP1" s="60"/>
      <c r="TQ1" s="60"/>
      <c r="TR1" s="60"/>
      <c r="TS1" s="60"/>
      <c r="TT1" s="60"/>
      <c r="TU1" s="60"/>
      <c r="TV1" s="60"/>
      <c r="TW1" s="60"/>
      <c r="TX1" s="60"/>
      <c r="TY1" s="60"/>
      <c r="TZ1" s="60"/>
      <c r="UA1" s="60"/>
      <c r="UB1" s="60"/>
      <c r="UC1" s="60"/>
      <c r="UD1" s="60"/>
      <c r="UE1" s="60"/>
      <c r="UF1" s="60"/>
      <c r="UG1" s="60"/>
      <c r="UH1" s="60"/>
      <c r="UI1" s="60"/>
      <c r="UJ1" s="60"/>
      <c r="UK1" s="60"/>
      <c r="UL1" s="60"/>
      <c r="UM1" s="60"/>
      <c r="UN1" s="60"/>
      <c r="UO1" s="60"/>
      <c r="UP1" s="60"/>
      <c r="UQ1" s="60"/>
      <c r="UR1" s="60"/>
      <c r="US1" s="60"/>
      <c r="UT1" s="60"/>
      <c r="UU1" s="60"/>
      <c r="UV1" s="60"/>
      <c r="UW1" s="60"/>
      <c r="UX1" s="60"/>
      <c r="UY1" s="60"/>
      <c r="UZ1" s="60"/>
      <c r="VA1" s="60"/>
      <c r="VB1" s="60"/>
      <c r="VC1" s="60"/>
      <c r="VD1" s="60"/>
      <c r="VE1" s="60"/>
      <c r="VF1" s="60"/>
      <c r="VG1" s="60"/>
      <c r="VH1" s="60"/>
      <c r="VI1" s="60"/>
      <c r="VJ1" s="60"/>
      <c r="VK1" s="60"/>
      <c r="VL1" s="60"/>
      <c r="VM1" s="60"/>
      <c r="VN1" s="60"/>
      <c r="VO1" s="60"/>
      <c r="VP1" s="60"/>
      <c r="VQ1" s="60"/>
      <c r="VR1" s="60"/>
      <c r="VS1" s="60"/>
      <c r="VT1" s="60"/>
      <c r="VU1" s="60"/>
      <c r="VV1" s="60"/>
      <c r="VW1" s="60"/>
      <c r="VX1" s="60"/>
      <c r="VY1" s="60"/>
      <c r="VZ1" s="60"/>
      <c r="WA1" s="60"/>
      <c r="WB1" s="60"/>
      <c r="WC1" s="60"/>
      <c r="WD1" s="60"/>
      <c r="WE1" s="60"/>
      <c r="WF1" s="60"/>
      <c r="WG1" s="60"/>
      <c r="WH1" s="60"/>
      <c r="WI1" s="60"/>
      <c r="WJ1" s="60"/>
      <c r="WK1" s="60"/>
      <c r="WL1" s="60"/>
      <c r="WM1" s="60"/>
      <c r="WN1" s="60"/>
      <c r="WO1" s="60"/>
      <c r="WP1" s="60"/>
      <c r="WQ1" s="60"/>
      <c r="WR1" s="60"/>
      <c r="WS1" s="60"/>
      <c r="WT1" s="60"/>
      <c r="WU1" s="60"/>
      <c r="WV1" s="60"/>
      <c r="WW1" s="60"/>
      <c r="WX1" s="60"/>
      <c r="WY1" s="60"/>
      <c r="WZ1" s="60"/>
      <c r="XA1" s="60"/>
      <c r="XB1" s="60"/>
      <c r="XC1" s="60"/>
      <c r="XD1" s="60"/>
      <c r="XE1" s="60"/>
      <c r="XF1" s="60"/>
      <c r="XG1" s="60"/>
      <c r="XH1" s="60"/>
      <c r="XI1" s="60"/>
      <c r="XJ1" s="60"/>
      <c r="XK1" s="60"/>
      <c r="XL1" s="60"/>
      <c r="XM1" s="60"/>
      <c r="XN1" s="60"/>
      <c r="XO1" s="60"/>
      <c r="XP1" s="60"/>
      <c r="XQ1" s="60"/>
      <c r="XR1" s="60"/>
      <c r="XS1" s="60"/>
      <c r="XT1" s="60"/>
      <c r="XU1" s="60"/>
      <c r="XV1" s="60"/>
      <c r="XW1" s="60"/>
      <c r="XX1" s="60"/>
      <c r="XY1" s="60"/>
      <c r="XZ1" s="60"/>
      <c r="YA1" s="60"/>
      <c r="YB1" s="60"/>
      <c r="YC1" s="60"/>
      <c r="YD1" s="60"/>
      <c r="YE1" s="60"/>
      <c r="YF1" s="60"/>
      <c r="YG1" s="60"/>
      <c r="YH1" s="60"/>
      <c r="YI1" s="60"/>
      <c r="YJ1" s="60"/>
      <c r="YK1" s="60"/>
      <c r="YL1" s="60"/>
      <c r="YM1" s="60"/>
      <c r="YN1" s="60"/>
      <c r="YO1" s="60"/>
      <c r="YP1" s="60"/>
      <c r="YQ1" s="60"/>
      <c r="YR1" s="60"/>
      <c r="YS1" s="60"/>
      <c r="YT1" s="60"/>
      <c r="YU1" s="60"/>
      <c r="YV1" s="60"/>
      <c r="YW1" s="60"/>
      <c r="YX1" s="60"/>
      <c r="YY1" s="60"/>
      <c r="YZ1" s="60"/>
      <c r="ZA1" s="60"/>
      <c r="ZB1" s="60"/>
      <c r="ZC1" s="60"/>
      <c r="ZD1" s="60"/>
      <c r="ZE1" s="60"/>
      <c r="ZF1" s="60"/>
      <c r="ZG1" s="60"/>
      <c r="ZH1" s="60"/>
      <c r="ZI1" s="60"/>
      <c r="ZJ1" s="60"/>
      <c r="ZK1" s="60"/>
      <c r="ZL1" s="60"/>
      <c r="ZM1" s="60"/>
      <c r="ZN1" s="60"/>
      <c r="ZO1" s="60"/>
      <c r="ZP1" s="60"/>
      <c r="ZQ1" s="60"/>
      <c r="ZR1" s="60"/>
      <c r="ZS1" s="60"/>
      <c r="ZT1" s="60"/>
      <c r="ZU1" s="60"/>
      <c r="ZV1" s="60"/>
      <c r="ZW1" s="60"/>
      <c r="ZX1" s="60"/>
      <c r="ZY1" s="60"/>
      <c r="ZZ1" s="60"/>
      <c r="AAA1" s="60"/>
      <c r="AAB1" s="60"/>
      <c r="AAC1" s="60"/>
      <c r="AAD1" s="60"/>
      <c r="AAE1" s="60"/>
      <c r="AAF1" s="60"/>
      <c r="AAG1" s="60"/>
      <c r="AAH1" s="60"/>
      <c r="AAI1" s="60"/>
      <c r="AAJ1" s="60"/>
      <c r="AAK1" s="60"/>
      <c r="AAL1" s="60"/>
      <c r="AAM1" s="60"/>
      <c r="AAN1" s="60"/>
      <c r="AAO1" s="60"/>
      <c r="AAP1" s="60"/>
      <c r="AAQ1" s="60"/>
      <c r="AAR1" s="60"/>
      <c r="AAS1" s="60"/>
      <c r="AAT1" s="60"/>
      <c r="AAU1" s="60"/>
      <c r="AAV1" s="60"/>
      <c r="AAW1" s="60"/>
      <c r="AAX1" s="60"/>
      <c r="AAY1" s="60"/>
      <c r="AAZ1" s="60"/>
      <c r="ABA1" s="60"/>
      <c r="ABB1" s="60"/>
      <c r="ABC1" s="60"/>
      <c r="ABD1" s="60"/>
      <c r="ABE1" s="60"/>
      <c r="ABF1" s="60"/>
      <c r="ABG1" s="60"/>
      <c r="ABH1" s="60"/>
      <c r="ABI1" s="60"/>
      <c r="ABJ1" s="60"/>
      <c r="ABK1" s="60"/>
      <c r="ABL1" s="60"/>
      <c r="ABM1" s="60"/>
      <c r="ABN1" s="60"/>
      <c r="ABO1" s="60"/>
      <c r="ABP1" s="60"/>
      <c r="ABQ1" s="60"/>
      <c r="ABR1" s="60"/>
      <c r="ABS1" s="60"/>
      <c r="ABT1" s="60"/>
      <c r="ABU1" s="60"/>
      <c r="ABV1" s="60"/>
      <c r="ABW1" s="60"/>
      <c r="ABX1" s="60"/>
      <c r="ABY1" s="60"/>
      <c r="ABZ1" s="60"/>
      <c r="ACA1" s="60"/>
      <c r="ACB1" s="60"/>
      <c r="ACC1" s="60"/>
      <c r="ACD1" s="60"/>
      <c r="ACE1" s="60"/>
      <c r="ACF1" s="60"/>
      <c r="ACG1" s="60"/>
      <c r="ACH1" s="60"/>
      <c r="ACI1" s="60"/>
      <c r="ACJ1" s="60"/>
      <c r="ACK1" s="60"/>
      <c r="ACL1" s="60"/>
      <c r="ACM1" s="60"/>
      <c r="ACN1" s="60"/>
      <c r="ACO1" s="60"/>
      <c r="ACP1" s="60"/>
      <c r="ACQ1" s="60"/>
      <c r="ACR1" s="60"/>
      <c r="ACS1" s="60"/>
      <c r="ACT1" s="60"/>
      <c r="ACU1" s="60"/>
      <c r="ACV1" s="60"/>
      <c r="ACW1" s="60"/>
      <c r="ACX1" s="60"/>
      <c r="ACY1" s="60"/>
      <c r="ACZ1" s="60"/>
      <c r="ADA1" s="60"/>
      <c r="ADB1" s="60"/>
      <c r="ADC1" s="60"/>
      <c r="ADD1" s="60"/>
      <c r="ADE1" s="60"/>
      <c r="ADF1" s="60"/>
      <c r="ADG1" s="60"/>
      <c r="ADH1" s="60"/>
      <c r="ADI1" s="60"/>
      <c r="ADJ1" s="60"/>
      <c r="ADK1" s="60"/>
      <c r="ADL1" s="60"/>
      <c r="ADM1" s="60"/>
      <c r="ADN1" s="60"/>
      <c r="ADO1" s="60"/>
      <c r="ADP1" s="60"/>
      <c r="ADQ1" s="60"/>
      <c r="ADR1" s="60"/>
      <c r="ADS1" s="60"/>
      <c r="ADT1" s="60"/>
      <c r="ADU1" s="60"/>
      <c r="ADV1" s="60"/>
      <c r="ADW1" s="60"/>
      <c r="ADX1" s="60"/>
      <c r="ADY1" s="60"/>
      <c r="ADZ1" s="60"/>
      <c r="AEA1" s="60"/>
      <c r="AEB1" s="60"/>
      <c r="AEC1" s="60"/>
      <c r="AED1" s="60"/>
      <c r="AEE1" s="60"/>
      <c r="AEF1" s="60"/>
      <c r="AEG1" s="60"/>
      <c r="AEH1" s="60"/>
      <c r="AEI1" s="60"/>
      <c r="AEJ1" s="60"/>
      <c r="AEK1" s="60"/>
      <c r="AEL1" s="60"/>
      <c r="AEM1" s="60"/>
      <c r="AEN1" s="60"/>
      <c r="AEO1" s="60"/>
      <c r="AEP1" s="60"/>
      <c r="AEQ1" s="60"/>
      <c r="AER1" s="60"/>
      <c r="AES1" s="60"/>
      <c r="AET1" s="60"/>
      <c r="AEU1" s="60"/>
      <c r="AEV1" s="60"/>
      <c r="AEW1" s="60"/>
      <c r="AEX1" s="60"/>
      <c r="AEY1" s="60"/>
      <c r="AEZ1" s="60"/>
      <c r="AFA1" s="60"/>
      <c r="AFB1" s="60"/>
      <c r="AFC1" s="60"/>
      <c r="AFD1" s="60"/>
      <c r="AFE1" s="60"/>
      <c r="AFF1" s="60"/>
      <c r="AFG1" s="60"/>
      <c r="AFH1" s="60"/>
      <c r="AFI1" s="60"/>
      <c r="AFJ1" s="60"/>
      <c r="AFK1" s="60"/>
      <c r="AFL1" s="60"/>
      <c r="AFM1" s="60"/>
      <c r="AFN1" s="60"/>
      <c r="AFO1" s="60"/>
      <c r="AFP1" s="60"/>
      <c r="AFQ1" s="60"/>
      <c r="AFR1" s="60"/>
      <c r="AFS1" s="60"/>
      <c r="AFT1" s="60"/>
      <c r="AFU1" s="60"/>
      <c r="AFV1" s="60"/>
      <c r="AFW1" s="60"/>
      <c r="AFX1" s="60"/>
      <c r="AFY1" s="60"/>
      <c r="AFZ1" s="60"/>
      <c r="AGA1" s="60"/>
      <c r="AGB1" s="60"/>
      <c r="AGC1" s="60"/>
      <c r="AGD1" s="60"/>
      <c r="AGE1" s="60"/>
      <c r="AGF1" s="60"/>
      <c r="AGG1" s="60"/>
      <c r="AGH1" s="60"/>
      <c r="AGI1" s="60"/>
      <c r="AGJ1" s="60"/>
      <c r="AGK1" s="60"/>
      <c r="AGL1" s="60"/>
      <c r="AGM1" s="60"/>
      <c r="AGN1" s="60"/>
      <c r="AGO1" s="60"/>
      <c r="AGP1" s="60"/>
      <c r="AGQ1" s="60"/>
      <c r="AGR1" s="60"/>
      <c r="AGS1" s="60"/>
      <c r="AGT1" s="60"/>
      <c r="AGU1" s="60"/>
      <c r="AGV1" s="60"/>
      <c r="AGW1" s="60"/>
      <c r="AGX1" s="60"/>
      <c r="AGY1" s="60"/>
      <c r="AGZ1" s="60"/>
      <c r="AHA1" s="60"/>
      <c r="AHB1" s="60"/>
      <c r="AHC1" s="60"/>
      <c r="AHD1" s="60"/>
      <c r="AHE1" s="60"/>
      <c r="AHF1" s="60"/>
      <c r="AHG1" s="60"/>
      <c r="AHH1" s="60"/>
      <c r="AHI1" s="60"/>
      <c r="AHJ1" s="60"/>
      <c r="AHK1" s="60"/>
      <c r="AHL1" s="60"/>
      <c r="AHM1" s="60"/>
      <c r="AHN1" s="60"/>
      <c r="AHO1" s="60"/>
      <c r="AHP1" s="60"/>
      <c r="AHQ1" s="60"/>
      <c r="AHR1" s="60"/>
      <c r="AHS1" s="60"/>
      <c r="AHT1" s="60"/>
      <c r="AHU1" s="60"/>
      <c r="AHV1" s="60"/>
      <c r="AHW1" s="60"/>
      <c r="AHX1" s="60"/>
      <c r="AHY1" s="60"/>
      <c r="AHZ1" s="60"/>
      <c r="AIA1" s="60"/>
      <c r="AIB1" s="60"/>
      <c r="AIC1" s="60"/>
      <c r="AID1" s="60"/>
      <c r="AIE1" s="60"/>
      <c r="AIF1" s="60"/>
      <c r="AIG1" s="60"/>
      <c r="AIH1" s="60"/>
      <c r="AII1" s="60"/>
      <c r="AIJ1" s="60"/>
      <c r="AIK1" s="60"/>
      <c r="AIL1" s="60"/>
      <c r="AIM1" s="60"/>
      <c r="AIN1" s="60"/>
      <c r="AIO1" s="60"/>
      <c r="AIP1" s="60"/>
      <c r="AIQ1" s="60"/>
      <c r="AIR1" s="60"/>
      <c r="AIS1" s="60"/>
      <c r="AIT1" s="60"/>
      <c r="AIU1" s="60"/>
      <c r="AIV1" s="60"/>
      <c r="AIW1" s="60"/>
      <c r="AIX1" s="60"/>
      <c r="AIY1" s="60"/>
      <c r="AIZ1" s="60"/>
      <c r="AJA1" s="60"/>
      <c r="AJB1" s="60"/>
      <c r="AJC1" s="60"/>
      <c r="AJD1" s="60"/>
      <c r="AJE1" s="60"/>
      <c r="AJF1" s="60"/>
      <c r="AJG1" s="60"/>
      <c r="AJH1" s="60"/>
      <c r="AJI1" s="60"/>
      <c r="AJJ1" s="60"/>
      <c r="AJK1" s="60"/>
      <c r="AJL1" s="60"/>
      <c r="AJM1" s="60"/>
      <c r="AJN1" s="60"/>
      <c r="AJO1" s="60"/>
      <c r="AJP1" s="60"/>
      <c r="AJQ1" s="60"/>
      <c r="AJR1" s="60"/>
      <c r="AJS1" s="60"/>
      <c r="AJT1" s="60"/>
      <c r="AJU1" s="60"/>
      <c r="AJV1" s="60"/>
      <c r="AJW1" s="60"/>
      <c r="AJX1" s="60"/>
      <c r="AJY1" s="60"/>
      <c r="AJZ1" s="60"/>
      <c r="AKA1" s="60"/>
      <c r="AKB1" s="60"/>
      <c r="AKC1" s="60"/>
      <c r="AKD1" s="60"/>
      <c r="AKE1" s="60"/>
      <c r="AKF1" s="60"/>
      <c r="AKG1" s="60"/>
      <c r="AKH1" s="60"/>
      <c r="AKI1" s="60"/>
      <c r="AKJ1" s="60"/>
      <c r="AKK1" s="60"/>
      <c r="AKL1" s="60"/>
      <c r="AKM1" s="60"/>
      <c r="AKN1" s="60"/>
      <c r="AKO1" s="60"/>
      <c r="AKP1" s="60"/>
      <c r="AKQ1" s="60"/>
      <c r="AKR1" s="60"/>
      <c r="AKS1" s="60"/>
      <c r="AKT1" s="60"/>
      <c r="AKU1" s="60"/>
      <c r="AKV1" s="60"/>
      <c r="AKW1" s="60"/>
      <c r="AKX1" s="60"/>
      <c r="AKY1" s="60"/>
      <c r="AKZ1" s="60"/>
      <c r="ALA1" s="60"/>
      <c r="ALB1" s="60"/>
      <c r="ALC1" s="60"/>
      <c r="ALD1" s="60"/>
      <c r="ALE1" s="60"/>
      <c r="ALF1" s="60"/>
      <c r="ALG1" s="60"/>
      <c r="ALH1" s="60"/>
      <c r="ALI1" s="60"/>
      <c r="ALJ1" s="60"/>
      <c r="ALK1" s="60"/>
      <c r="ALL1" s="60"/>
      <c r="ALM1" s="60"/>
      <c r="ALN1" s="60"/>
      <c r="ALO1" s="60"/>
      <c r="ALP1" s="60"/>
      <c r="ALQ1" s="60"/>
      <c r="ALR1" s="60"/>
      <c r="ALS1" s="60"/>
      <c r="ALT1" s="60"/>
      <c r="ALU1" s="60"/>
      <c r="ALV1" s="60"/>
      <c r="ALW1" s="60"/>
      <c r="ALX1" s="60"/>
      <c r="ALY1" s="60"/>
      <c r="ALZ1" s="60"/>
      <c r="AMA1" s="60"/>
      <c r="AMB1" s="60"/>
      <c r="AMC1" s="60"/>
      <c r="AMD1" s="60"/>
      <c r="AME1" s="60"/>
      <c r="AMF1" s="60"/>
      <c r="AMG1" s="60"/>
      <c r="AMH1" s="60"/>
      <c r="AMI1" s="60"/>
      <c r="AMJ1" s="60"/>
      <c r="AMK1" s="60"/>
      <c r="AML1" s="60"/>
      <c r="AMM1" s="60"/>
      <c r="AMN1" s="60"/>
      <c r="AMO1" s="60"/>
      <c r="AMP1" s="60"/>
      <c r="AMQ1" s="60"/>
      <c r="AMR1" s="60"/>
      <c r="AMS1" s="60"/>
      <c r="AMT1" s="60"/>
      <c r="AMU1" s="60"/>
      <c r="AMV1" s="60"/>
      <c r="AMW1" s="60"/>
      <c r="AMX1" s="60"/>
      <c r="AMY1" s="60"/>
      <c r="AMZ1" s="60"/>
      <c r="ANA1" s="60"/>
      <c r="ANB1" s="60"/>
      <c r="ANC1" s="60"/>
      <c r="AND1" s="60"/>
      <c r="ANE1" s="60"/>
      <c r="ANF1" s="60"/>
      <c r="ANG1" s="60"/>
      <c r="ANH1" s="60"/>
      <c r="ANI1" s="60"/>
      <c r="ANJ1" s="60"/>
      <c r="ANK1" s="60"/>
      <c r="ANL1" s="60"/>
      <c r="ANM1" s="60"/>
      <c r="ANN1" s="60"/>
      <c r="ANO1" s="60"/>
      <c r="ANP1" s="60"/>
      <c r="ANQ1" s="60"/>
      <c r="ANR1" s="60"/>
      <c r="ANS1" s="60"/>
      <c r="ANT1" s="60"/>
      <c r="ANU1" s="60"/>
      <c r="ANV1" s="60"/>
      <c r="ANW1" s="60"/>
      <c r="ANX1" s="60"/>
      <c r="ANY1" s="60"/>
      <c r="ANZ1" s="60"/>
      <c r="AOA1" s="60"/>
      <c r="AOB1" s="60"/>
      <c r="AOC1" s="60"/>
      <c r="AOD1" s="60"/>
      <c r="AOE1" s="60"/>
      <c r="AOF1" s="60"/>
      <c r="AOG1" s="60"/>
      <c r="AOH1" s="60"/>
      <c r="AOI1" s="60"/>
      <c r="AOJ1" s="60"/>
      <c r="AOK1" s="60"/>
      <c r="AOL1" s="60"/>
      <c r="AOM1" s="60"/>
      <c r="AON1" s="60"/>
      <c r="AOO1" s="60"/>
      <c r="AOP1" s="60"/>
      <c r="AOQ1" s="60"/>
      <c r="AOR1" s="60"/>
      <c r="AOS1" s="60"/>
      <c r="AOT1" s="60"/>
      <c r="AOU1" s="60"/>
      <c r="AOV1" s="60"/>
      <c r="AOW1" s="60"/>
      <c r="AOX1" s="60"/>
      <c r="AOY1" s="60"/>
      <c r="AOZ1" s="60"/>
      <c r="APA1" s="60"/>
      <c r="APB1" s="60"/>
      <c r="APC1" s="60"/>
      <c r="APD1" s="60"/>
      <c r="APE1" s="60"/>
      <c r="APF1" s="60"/>
      <c r="APG1" s="60"/>
      <c r="APH1" s="60"/>
      <c r="API1" s="60"/>
      <c r="APJ1" s="60"/>
      <c r="APK1" s="60"/>
      <c r="APL1" s="60"/>
      <c r="APM1" s="60"/>
      <c r="APN1" s="60"/>
      <c r="APO1" s="60"/>
      <c r="APP1" s="60"/>
      <c r="APQ1" s="60"/>
      <c r="APR1" s="60"/>
      <c r="APS1" s="60"/>
      <c r="APT1" s="60"/>
      <c r="APU1" s="60"/>
      <c r="APV1" s="60"/>
      <c r="APW1" s="60"/>
      <c r="APX1" s="60"/>
      <c r="APY1" s="60"/>
      <c r="APZ1" s="60"/>
      <c r="AQA1" s="60"/>
      <c r="AQB1" s="60"/>
      <c r="AQC1" s="60"/>
      <c r="AQD1" s="60"/>
      <c r="AQE1" s="60"/>
      <c r="AQF1" s="60"/>
      <c r="AQG1" s="60"/>
      <c r="AQH1" s="60"/>
      <c r="AQI1" s="60"/>
      <c r="AQJ1" s="60"/>
      <c r="AQK1" s="60"/>
      <c r="AQL1" s="60"/>
      <c r="AQM1" s="60"/>
      <c r="AQN1" s="60"/>
      <c r="AQO1" s="60"/>
      <c r="AQP1" s="60"/>
      <c r="AQQ1" s="60"/>
      <c r="AQR1" s="60"/>
      <c r="AQS1" s="60"/>
      <c r="AQT1" s="60"/>
      <c r="AQU1" s="60"/>
      <c r="AQV1" s="60"/>
      <c r="AQW1" s="60"/>
      <c r="AQX1" s="60"/>
      <c r="AQY1" s="60"/>
      <c r="AQZ1" s="60"/>
      <c r="ARA1" s="60"/>
      <c r="ARB1" s="60"/>
      <c r="ARC1" s="60"/>
      <c r="ARD1" s="60"/>
      <c r="ARE1" s="60"/>
      <c r="ARF1" s="60"/>
      <c r="ARG1" s="60"/>
      <c r="ARH1" s="60"/>
      <c r="ARI1" s="60"/>
      <c r="ARJ1" s="60"/>
      <c r="ARK1" s="60"/>
      <c r="ARL1" s="60"/>
      <c r="ARM1" s="60"/>
      <c r="ARN1" s="60"/>
      <c r="ARO1" s="60"/>
      <c r="ARP1" s="60"/>
      <c r="ARQ1" s="60"/>
      <c r="ARR1" s="60"/>
      <c r="ARS1" s="60"/>
      <c r="ART1" s="60"/>
      <c r="ARU1" s="60"/>
      <c r="ARV1" s="60"/>
      <c r="ARW1" s="60"/>
      <c r="ARX1" s="60"/>
      <c r="ARY1" s="60"/>
      <c r="ARZ1" s="60"/>
      <c r="ASA1" s="60"/>
      <c r="ASB1" s="60"/>
      <c r="ASC1" s="60"/>
      <c r="ASD1" s="60"/>
      <c r="ASE1" s="60"/>
      <c r="ASF1" s="60"/>
      <c r="ASG1" s="60"/>
      <c r="ASH1" s="60"/>
      <c r="ASI1" s="60"/>
      <c r="ASJ1" s="60"/>
      <c r="ASK1" s="60"/>
      <c r="ASL1" s="60"/>
      <c r="ASM1" s="60"/>
      <c r="ASN1" s="60"/>
      <c r="ASO1" s="60"/>
      <c r="ASP1" s="60"/>
      <c r="ASQ1" s="60"/>
      <c r="ASR1" s="60"/>
      <c r="ASS1" s="60"/>
      <c r="AST1" s="60"/>
      <c r="ASU1" s="60"/>
      <c r="ASV1" s="60"/>
      <c r="ASW1" s="60"/>
      <c r="ASX1" s="60"/>
      <c r="ASY1" s="60"/>
      <c r="ASZ1" s="60"/>
      <c r="ATA1" s="60"/>
      <c r="ATB1" s="60"/>
      <c r="ATC1" s="60"/>
      <c r="ATD1" s="60"/>
      <c r="ATE1" s="60"/>
      <c r="ATF1" s="60"/>
      <c r="ATG1" s="60"/>
      <c r="ATH1" s="60"/>
      <c r="ATI1" s="60"/>
      <c r="ATJ1" s="60"/>
      <c r="ATK1" s="60"/>
      <c r="ATL1" s="60"/>
      <c r="ATM1" s="60"/>
      <c r="ATN1" s="60"/>
      <c r="ATO1" s="60"/>
      <c r="ATP1" s="60"/>
      <c r="ATQ1" s="60"/>
      <c r="ATR1" s="60"/>
      <c r="ATS1" s="60"/>
      <c r="ATT1" s="60"/>
      <c r="ATU1" s="60"/>
      <c r="ATV1" s="60"/>
      <c r="ATW1" s="60"/>
      <c r="ATX1" s="60"/>
      <c r="ATY1" s="60"/>
      <c r="ATZ1" s="60"/>
      <c r="AUA1" s="60"/>
      <c r="AUB1" s="60"/>
      <c r="AUC1" s="60"/>
      <c r="AUD1" s="60"/>
      <c r="AUE1" s="60"/>
      <c r="AUF1" s="60"/>
      <c r="AUG1" s="60"/>
      <c r="AUH1" s="60"/>
      <c r="AUI1" s="60"/>
      <c r="AUJ1" s="60"/>
      <c r="AUK1" s="60"/>
      <c r="AUL1" s="60"/>
      <c r="AUM1" s="60"/>
      <c r="AUN1" s="60"/>
      <c r="AUO1" s="60"/>
      <c r="AUP1" s="60"/>
      <c r="AUQ1" s="60"/>
      <c r="AUR1" s="60"/>
      <c r="AUS1" s="60"/>
      <c r="AUT1" s="60"/>
      <c r="AUU1" s="60"/>
      <c r="AUV1" s="60"/>
      <c r="AUW1" s="60"/>
      <c r="AUX1" s="60"/>
      <c r="AUY1" s="60"/>
      <c r="AUZ1" s="60"/>
      <c r="AVA1" s="60"/>
      <c r="AVB1" s="60"/>
      <c r="AVC1" s="60"/>
      <c r="AVD1" s="60"/>
      <c r="AVE1" s="60"/>
      <c r="AVF1" s="60"/>
      <c r="AVG1" s="60"/>
      <c r="AVH1" s="60"/>
      <c r="AVI1" s="60"/>
      <c r="AVJ1" s="60"/>
      <c r="AVK1" s="60"/>
      <c r="AVL1" s="60"/>
      <c r="AVM1" s="60"/>
      <c r="AVN1" s="60"/>
      <c r="AVO1" s="60"/>
      <c r="AVP1" s="60"/>
      <c r="AVQ1" s="60"/>
      <c r="AVR1" s="60"/>
      <c r="AVS1" s="60"/>
      <c r="AVT1" s="60"/>
      <c r="AVU1" s="60"/>
      <c r="AVV1" s="60"/>
      <c r="AVW1" s="60"/>
      <c r="AVX1" s="60"/>
      <c r="AVY1" s="60"/>
      <c r="AVZ1" s="60"/>
      <c r="AWA1" s="60"/>
      <c r="AWB1" s="60"/>
      <c r="AWC1" s="60"/>
      <c r="AWD1" s="60"/>
      <c r="AWE1" s="60"/>
      <c r="AWF1" s="60"/>
      <c r="AWG1" s="60"/>
      <c r="AWH1" s="60"/>
      <c r="AWI1" s="60"/>
      <c r="AWJ1" s="60"/>
      <c r="AWK1" s="60"/>
      <c r="AWL1" s="60"/>
      <c r="AWM1" s="60"/>
      <c r="AWN1" s="60"/>
      <c r="AWO1" s="60"/>
      <c r="AWP1" s="60"/>
      <c r="AWQ1" s="60"/>
      <c r="AWR1" s="60"/>
      <c r="AWS1" s="60"/>
      <c r="AWT1" s="60"/>
      <c r="AWU1" s="60"/>
      <c r="AWV1" s="60"/>
      <c r="AWW1" s="60"/>
      <c r="AWX1" s="60"/>
      <c r="AWY1" s="60"/>
      <c r="AWZ1" s="60"/>
      <c r="AXA1" s="60"/>
      <c r="AXB1" s="60"/>
      <c r="AXC1" s="60"/>
      <c r="AXD1" s="60"/>
      <c r="AXE1" s="60"/>
      <c r="AXF1" s="60"/>
      <c r="AXG1" s="60"/>
      <c r="AXH1" s="60"/>
      <c r="AXI1" s="60"/>
      <c r="AXJ1" s="60"/>
      <c r="AXK1" s="60"/>
      <c r="AXL1" s="60"/>
      <c r="AXM1" s="60"/>
      <c r="AXN1" s="60"/>
      <c r="AXO1" s="60"/>
      <c r="AXP1" s="60"/>
      <c r="AXQ1" s="60"/>
      <c r="AXR1" s="60"/>
      <c r="AXS1" s="60"/>
      <c r="AXT1" s="60"/>
      <c r="AXU1" s="60"/>
      <c r="AXV1" s="60"/>
      <c r="AXW1" s="60"/>
      <c r="AXX1" s="60"/>
      <c r="AXY1" s="60"/>
      <c r="AXZ1" s="60"/>
      <c r="AYA1" s="60"/>
      <c r="AYB1" s="60"/>
      <c r="AYC1" s="60"/>
      <c r="AYD1" s="60"/>
      <c r="AYE1" s="60"/>
      <c r="AYF1" s="60"/>
      <c r="AYG1" s="60"/>
      <c r="AYH1" s="60"/>
      <c r="AYI1" s="60"/>
      <c r="AYJ1" s="60"/>
      <c r="AYK1" s="60"/>
      <c r="AYL1" s="60"/>
      <c r="AYM1" s="60"/>
      <c r="AYN1" s="60"/>
      <c r="AYO1" s="60"/>
      <c r="AYP1" s="60"/>
      <c r="AYQ1" s="60"/>
      <c r="AYR1" s="60"/>
      <c r="AYS1" s="60"/>
      <c r="AYT1" s="60"/>
      <c r="AYU1" s="60"/>
      <c r="AYV1" s="60"/>
      <c r="AYW1" s="60"/>
      <c r="AYX1" s="60"/>
      <c r="AYY1" s="60"/>
      <c r="AYZ1" s="60"/>
      <c r="AZA1" s="60"/>
      <c r="AZB1" s="60"/>
      <c r="AZC1" s="60"/>
      <c r="AZD1" s="60"/>
      <c r="AZE1" s="60"/>
      <c r="AZF1" s="60"/>
      <c r="AZG1" s="60"/>
      <c r="AZH1" s="60"/>
      <c r="AZI1" s="60"/>
      <c r="AZJ1" s="60"/>
      <c r="AZK1" s="60"/>
      <c r="AZL1" s="60"/>
      <c r="AZM1" s="60"/>
      <c r="AZN1" s="60"/>
      <c r="AZO1" s="60"/>
      <c r="AZP1" s="60"/>
      <c r="AZQ1" s="60"/>
      <c r="AZR1" s="60"/>
      <c r="AZS1" s="60"/>
      <c r="AZT1" s="60"/>
      <c r="AZU1" s="60"/>
      <c r="AZV1" s="60"/>
      <c r="AZW1" s="60"/>
      <c r="AZX1" s="60"/>
      <c r="AZY1" s="60"/>
      <c r="AZZ1" s="60"/>
      <c r="BAA1" s="60"/>
      <c r="BAB1" s="60"/>
      <c r="BAC1" s="60"/>
      <c r="BAD1" s="60"/>
      <c r="BAE1" s="60"/>
      <c r="BAF1" s="60"/>
      <c r="BAG1" s="60"/>
      <c r="BAH1" s="60"/>
      <c r="BAI1" s="60"/>
      <c r="BAJ1" s="60"/>
      <c r="BAK1" s="60"/>
      <c r="BAL1" s="60"/>
      <c r="BAM1" s="60"/>
      <c r="BAN1" s="60"/>
      <c r="BAO1" s="60"/>
      <c r="BAP1" s="60"/>
      <c r="BAQ1" s="60"/>
      <c r="BAR1" s="60"/>
      <c r="BAS1" s="60"/>
      <c r="BAT1" s="60"/>
      <c r="BAU1" s="60"/>
      <c r="BAV1" s="60"/>
      <c r="BAW1" s="60"/>
      <c r="BAX1" s="60"/>
      <c r="BAY1" s="60"/>
      <c r="BAZ1" s="60"/>
      <c r="BBA1" s="60"/>
      <c r="BBB1" s="60"/>
      <c r="BBC1" s="60"/>
      <c r="BBD1" s="60"/>
      <c r="BBE1" s="60"/>
      <c r="BBF1" s="60"/>
      <c r="BBG1" s="60"/>
      <c r="BBH1" s="60"/>
      <c r="BBI1" s="60"/>
      <c r="BBJ1" s="60"/>
      <c r="BBK1" s="60"/>
      <c r="BBL1" s="60"/>
      <c r="BBM1" s="60"/>
      <c r="BBN1" s="60"/>
      <c r="BBO1" s="60"/>
      <c r="BBP1" s="60"/>
      <c r="BBQ1" s="60"/>
      <c r="BBR1" s="60"/>
      <c r="BBS1" s="60"/>
      <c r="BBT1" s="60"/>
      <c r="BBU1" s="60"/>
      <c r="BBV1" s="60"/>
      <c r="BBW1" s="60"/>
      <c r="BBX1" s="60"/>
      <c r="BBY1" s="60"/>
      <c r="BBZ1" s="60"/>
      <c r="BCA1" s="60"/>
      <c r="BCB1" s="60"/>
      <c r="BCC1" s="60"/>
      <c r="BCD1" s="60"/>
      <c r="BCE1" s="60"/>
      <c r="BCF1" s="60"/>
      <c r="BCG1" s="60"/>
      <c r="BCH1" s="60"/>
      <c r="BCI1" s="60"/>
      <c r="BCJ1" s="60"/>
      <c r="BCK1" s="60"/>
      <c r="BCL1" s="60"/>
      <c r="BCM1" s="60"/>
      <c r="BCN1" s="60"/>
      <c r="BCO1" s="60"/>
      <c r="BCP1" s="60"/>
      <c r="BCQ1" s="60"/>
      <c r="BCR1" s="60"/>
      <c r="BCS1" s="60"/>
      <c r="BCT1" s="60"/>
      <c r="BCU1" s="60"/>
      <c r="BCV1" s="60"/>
      <c r="BCW1" s="60"/>
      <c r="BCX1" s="60"/>
      <c r="BCY1" s="60"/>
      <c r="BCZ1" s="60"/>
      <c r="BDA1" s="60"/>
      <c r="BDB1" s="60"/>
      <c r="BDC1" s="60"/>
      <c r="BDD1" s="60"/>
      <c r="BDE1" s="60"/>
      <c r="BDF1" s="60"/>
      <c r="BDG1" s="60"/>
      <c r="BDH1" s="60"/>
      <c r="BDI1" s="60"/>
      <c r="BDJ1" s="60"/>
      <c r="BDK1" s="60"/>
      <c r="BDL1" s="60"/>
      <c r="BDM1" s="60"/>
      <c r="BDN1" s="60"/>
      <c r="BDO1" s="60"/>
      <c r="BDP1" s="60"/>
      <c r="BDQ1" s="60"/>
      <c r="BDR1" s="60"/>
      <c r="BDS1" s="60"/>
      <c r="BDT1" s="60"/>
      <c r="BDU1" s="60"/>
      <c r="BDV1" s="60"/>
      <c r="BDW1" s="60"/>
      <c r="BDX1" s="60"/>
      <c r="BDY1" s="60"/>
      <c r="BDZ1" s="60"/>
      <c r="BEA1" s="60"/>
      <c r="BEB1" s="60"/>
      <c r="BEC1" s="60"/>
      <c r="BED1" s="60"/>
      <c r="BEE1" s="60"/>
      <c r="BEF1" s="60"/>
      <c r="BEG1" s="60"/>
      <c r="BEH1" s="60"/>
      <c r="BEI1" s="60"/>
      <c r="BEJ1" s="60"/>
      <c r="BEK1" s="60"/>
      <c r="BEL1" s="60"/>
      <c r="BEM1" s="60"/>
      <c r="BEN1" s="60"/>
      <c r="BEO1" s="60"/>
      <c r="BEP1" s="60"/>
      <c r="BEQ1" s="60"/>
      <c r="BER1" s="60"/>
      <c r="BES1" s="59" t="s">
        <v>53</v>
      </c>
      <c r="BET1" s="59" t="s">
        <v>16</v>
      </c>
      <c r="BEU1" s="59" t="s">
        <v>17</v>
      </c>
      <c r="BEV1" s="60" t="s">
        <v>18</v>
      </c>
      <c r="BEW1" s="59" t="s">
        <v>19</v>
      </c>
      <c r="BEX1" s="60" t="s">
        <v>51</v>
      </c>
      <c r="BEY1" s="60"/>
      <c r="BEZ1" s="60"/>
      <c r="BFA1" s="60"/>
      <c r="BFB1" s="60"/>
      <c r="BFC1" s="60"/>
      <c r="BFD1" s="60"/>
      <c r="BFE1" s="60"/>
      <c r="BFF1" s="60"/>
      <c r="BFG1" s="60"/>
      <c r="BFH1" s="60"/>
      <c r="BFI1" s="60"/>
      <c r="BFJ1" s="60"/>
      <c r="BFK1" s="60"/>
      <c r="BFL1" s="60"/>
      <c r="BFM1" s="60"/>
      <c r="BFN1" s="60"/>
      <c r="BFO1" s="60"/>
      <c r="BFP1" s="60"/>
      <c r="BFQ1" s="60"/>
      <c r="BFR1" s="60"/>
      <c r="BFS1" s="60"/>
      <c r="BFT1" s="60"/>
      <c r="BFU1" s="60"/>
      <c r="BFV1" s="60"/>
      <c r="BFW1" s="60"/>
      <c r="BFX1" s="60"/>
      <c r="BFY1" s="60"/>
      <c r="BFZ1" s="60"/>
      <c r="BGA1" s="60"/>
      <c r="BGB1" s="60"/>
      <c r="BGC1" s="60"/>
      <c r="BGD1" s="60"/>
      <c r="BGE1" s="60"/>
      <c r="BGF1" s="60"/>
      <c r="BGG1" s="60"/>
      <c r="BGH1" s="60"/>
      <c r="BGI1" s="60"/>
      <c r="BGJ1" s="60"/>
      <c r="BGK1" s="60"/>
      <c r="BGL1" s="60"/>
      <c r="BGM1" s="60"/>
      <c r="BGN1" s="60"/>
      <c r="BGO1" s="60"/>
      <c r="BGP1" s="60"/>
      <c r="BGQ1" s="60"/>
      <c r="BGR1" s="60"/>
      <c r="BGS1" s="60"/>
      <c r="BGT1" s="60"/>
      <c r="BGU1" s="60"/>
      <c r="BGV1" s="60"/>
      <c r="BGW1" s="60"/>
      <c r="BGX1" s="60"/>
      <c r="BGY1" s="60"/>
      <c r="BGZ1" s="60"/>
      <c r="BHA1" s="60"/>
      <c r="BHB1" s="60"/>
      <c r="BHC1" s="60"/>
      <c r="BHD1" s="60"/>
      <c r="BHE1" s="60"/>
      <c r="BHF1" s="60"/>
      <c r="BHG1" s="60"/>
      <c r="BHH1" s="60"/>
      <c r="BHI1" s="60"/>
      <c r="BHJ1" s="60"/>
      <c r="BHK1" s="60"/>
      <c r="BHL1" s="60"/>
      <c r="BHM1" s="60"/>
      <c r="BHN1" s="60"/>
      <c r="BHO1" s="60"/>
      <c r="BHP1" s="60"/>
      <c r="BHQ1" s="60"/>
      <c r="BHR1" s="60"/>
      <c r="BHS1" s="60"/>
      <c r="BHT1" s="60"/>
      <c r="BHU1" s="60"/>
      <c r="BHV1" s="60"/>
      <c r="BHW1" s="60"/>
      <c r="BHX1" s="60"/>
      <c r="BHY1" s="60"/>
      <c r="BHZ1" s="60"/>
      <c r="BIA1" s="60"/>
      <c r="BIB1" s="60"/>
      <c r="BIC1" s="60"/>
      <c r="BID1" s="60"/>
      <c r="BIE1" s="60"/>
      <c r="BIF1" s="60"/>
      <c r="BIG1" s="60"/>
      <c r="BIH1" s="60"/>
      <c r="BII1" s="60"/>
      <c r="BIJ1" s="60"/>
      <c r="BIK1" s="60"/>
      <c r="BIL1" s="60"/>
      <c r="BIM1" s="60"/>
      <c r="BIN1" s="60"/>
      <c r="BIO1" s="59" t="s">
        <v>54</v>
      </c>
      <c r="BIP1" s="59" t="s">
        <v>2</v>
      </c>
      <c r="BIQ1" s="59" t="s">
        <v>55</v>
      </c>
      <c r="BIR1" s="59" t="s">
        <v>56</v>
      </c>
      <c r="BIS1" s="60" t="s">
        <v>57</v>
      </c>
      <c r="BIT1" s="59" t="s">
        <v>58</v>
      </c>
      <c r="BIU1" s="59" t="s">
        <v>59</v>
      </c>
      <c r="BIV1" s="59" t="s">
        <v>60</v>
      </c>
      <c r="BIW1" s="59" t="s">
        <v>6</v>
      </c>
      <c r="BIX1" s="59" t="s">
        <v>7</v>
      </c>
      <c r="BIY1" s="61" t="s">
        <v>61</v>
      </c>
      <c r="BIZ1" s="61" t="s">
        <v>62</v>
      </c>
      <c r="BJA1" s="61" t="s">
        <v>63</v>
      </c>
      <c r="BJB1" s="61" t="s">
        <v>64</v>
      </c>
      <c r="BJC1" s="62" t="s">
        <v>65</v>
      </c>
      <c r="BJD1" s="59" t="s">
        <v>66</v>
      </c>
      <c r="BJE1" s="59" t="s">
        <v>67</v>
      </c>
      <c r="BJF1" s="59" t="s">
        <v>68</v>
      </c>
      <c r="BJG1" s="59" t="s">
        <v>16</v>
      </c>
      <c r="BJH1" s="59" t="s">
        <v>17</v>
      </c>
      <c r="BJI1" s="59" t="s">
        <v>18</v>
      </c>
      <c r="BJJ1" s="59" t="s">
        <v>19</v>
      </c>
      <c r="BJK1" s="60" t="s">
        <v>69</v>
      </c>
      <c r="BJL1" s="60" t="s">
        <v>70</v>
      </c>
      <c r="BJM1" s="60"/>
      <c r="BJN1" s="60"/>
      <c r="BJO1" s="60"/>
      <c r="BJP1" s="60"/>
      <c r="BJQ1" s="60"/>
      <c r="BJR1" s="60"/>
      <c r="BJS1" s="60"/>
      <c r="BJT1" s="60"/>
      <c r="BJU1" s="60"/>
      <c r="BJV1" s="60"/>
      <c r="BJW1" s="60"/>
      <c r="BJX1" s="60"/>
      <c r="BJY1" s="60"/>
      <c r="BJZ1" s="60"/>
      <c r="BKA1" s="60"/>
      <c r="BKB1" s="60"/>
      <c r="BKC1" s="60"/>
      <c r="BKD1" s="60"/>
      <c r="BKE1" s="60"/>
      <c r="BKF1" s="60"/>
      <c r="BKG1" s="60"/>
      <c r="BKH1" s="60"/>
      <c r="BKI1" s="60"/>
      <c r="BKJ1" s="60"/>
      <c r="BKK1" s="60"/>
      <c r="BKL1" s="60"/>
      <c r="BKM1" s="60"/>
      <c r="BKN1" s="60"/>
      <c r="BKO1" s="60"/>
      <c r="BKP1" s="60"/>
      <c r="BKQ1" s="60"/>
      <c r="BKR1" s="60"/>
      <c r="BKS1" s="60"/>
      <c r="BKT1" s="60"/>
      <c r="BKU1" s="60"/>
      <c r="BKV1" s="60"/>
      <c r="BKW1" s="60"/>
      <c r="BKX1" s="60"/>
      <c r="BKY1" s="60"/>
      <c r="BKZ1" s="60"/>
      <c r="BLA1" s="60"/>
      <c r="BLB1" s="60"/>
      <c r="BLC1" s="60"/>
      <c r="BLD1" s="60"/>
      <c r="BLE1" s="60"/>
      <c r="BLF1" s="60"/>
      <c r="BLG1" s="60"/>
      <c r="BLH1" s="60"/>
      <c r="BLI1" s="60"/>
      <c r="BLJ1" s="60"/>
      <c r="BLK1" s="60"/>
      <c r="BLL1" s="60"/>
      <c r="BLM1" s="60"/>
      <c r="BLN1" s="60"/>
      <c r="BLO1" s="60"/>
      <c r="BLP1" s="60"/>
      <c r="BLQ1" s="60"/>
      <c r="BLR1" s="60"/>
      <c r="BLS1" s="60"/>
      <c r="BLT1" s="60"/>
      <c r="BLU1" s="60"/>
      <c r="BLV1" s="60"/>
      <c r="BLW1" s="60"/>
      <c r="BLX1" s="60"/>
      <c r="BLY1" s="60"/>
      <c r="BLZ1" s="60"/>
      <c r="BMA1" s="60"/>
      <c r="BMB1" s="60"/>
      <c r="BMC1" s="60"/>
      <c r="BMD1" s="60"/>
      <c r="BME1" s="60"/>
      <c r="BMF1" s="60"/>
      <c r="BMG1" s="60"/>
      <c r="BMH1" s="60"/>
      <c r="BMI1" s="60"/>
      <c r="BMJ1" s="60"/>
      <c r="BMK1" s="60"/>
      <c r="BML1" s="60"/>
      <c r="BMM1" s="60"/>
      <c r="BMN1" s="60"/>
      <c r="BMO1" s="60"/>
      <c r="BMP1" s="60"/>
      <c r="BMQ1" s="60"/>
      <c r="BMR1" s="60"/>
      <c r="BMS1" s="60"/>
      <c r="BMT1" s="60"/>
      <c r="BMU1" s="60"/>
      <c r="BMV1" s="60"/>
      <c r="BMW1" s="60"/>
      <c r="BMX1" s="60"/>
      <c r="BMY1" s="60"/>
      <c r="BMZ1" s="60"/>
      <c r="BNA1" s="60"/>
      <c r="BNB1" s="60"/>
      <c r="BNC1" s="60"/>
      <c r="BND1" s="60"/>
      <c r="BNE1" s="60"/>
      <c r="BNF1" s="60"/>
      <c r="BNG1" s="60"/>
      <c r="BNH1" s="60"/>
      <c r="BNI1" s="60"/>
      <c r="BNJ1" s="60"/>
      <c r="BNK1" s="60"/>
      <c r="BNL1" s="60"/>
      <c r="BNM1" s="60"/>
      <c r="BNN1" s="60"/>
      <c r="BNO1" s="60"/>
      <c r="BNP1" s="60"/>
      <c r="BNQ1" s="60"/>
      <c r="BNR1" s="60"/>
      <c r="BNS1" s="60"/>
      <c r="BNT1" s="60"/>
      <c r="BNU1" s="60"/>
      <c r="BNV1" s="60"/>
      <c r="BNW1" s="60"/>
      <c r="BNX1" s="60"/>
      <c r="BNY1" s="60"/>
      <c r="BNZ1" s="60"/>
      <c r="BOA1" s="60"/>
      <c r="BOB1" s="60"/>
      <c r="BOC1" s="60"/>
      <c r="BOD1" s="60"/>
      <c r="BOE1" s="60"/>
      <c r="BOF1" s="60"/>
      <c r="BOG1" s="60"/>
      <c r="BOH1" s="60"/>
      <c r="BOI1" s="60"/>
      <c r="BOJ1" s="60"/>
      <c r="BOK1" s="60"/>
      <c r="BOL1" s="60"/>
      <c r="BOM1" s="60"/>
      <c r="BON1" s="60"/>
      <c r="BOO1" s="60"/>
      <c r="BOP1" s="60"/>
      <c r="BOQ1" s="60"/>
      <c r="BOR1" s="60"/>
      <c r="BOS1" s="60"/>
      <c r="BOT1" s="60"/>
      <c r="BOU1" s="60"/>
      <c r="BOV1" s="60"/>
      <c r="BOW1" s="60"/>
      <c r="BOX1" s="60"/>
      <c r="BOY1" s="60"/>
      <c r="BOZ1" s="60"/>
      <c r="BPA1" s="60"/>
      <c r="BPB1" s="60"/>
      <c r="BPC1" s="60"/>
      <c r="BPD1" s="60"/>
      <c r="BPE1" s="60"/>
      <c r="BPF1" s="60"/>
      <c r="BPG1" s="60"/>
      <c r="BPH1" s="60"/>
      <c r="BPI1" s="60"/>
      <c r="BPJ1" s="60"/>
      <c r="BPK1" s="60"/>
      <c r="BPL1" s="60"/>
      <c r="BPM1" s="60"/>
      <c r="BPN1" s="60"/>
      <c r="BPO1" s="60"/>
      <c r="BPP1" s="60"/>
      <c r="BPQ1" s="60"/>
      <c r="BPR1" s="60"/>
      <c r="BPS1" s="60"/>
      <c r="BPT1" s="60"/>
      <c r="BPU1" s="60"/>
      <c r="BPV1" s="60"/>
      <c r="BPW1" s="60"/>
      <c r="BPX1" s="60"/>
      <c r="BPY1" s="60"/>
      <c r="BPZ1" s="60"/>
      <c r="BQA1" s="60"/>
      <c r="BQB1" s="60"/>
      <c r="BQC1" s="60"/>
      <c r="BQD1" s="60"/>
      <c r="BQE1" s="60"/>
      <c r="BQF1" s="60"/>
      <c r="BQG1" s="60"/>
      <c r="BQH1" s="60"/>
      <c r="BQI1" s="60"/>
      <c r="BQJ1" s="60"/>
      <c r="BQK1" s="60"/>
      <c r="BQL1" s="60"/>
      <c r="BQM1" s="60"/>
      <c r="BQN1" s="60"/>
      <c r="BQO1" s="60"/>
      <c r="BQP1" s="60"/>
      <c r="BQQ1" s="60"/>
      <c r="BQR1" s="60"/>
      <c r="BQS1" s="60"/>
      <c r="BQT1" s="60"/>
      <c r="BQU1" s="60"/>
      <c r="BQV1" s="60"/>
      <c r="BQW1" s="60"/>
      <c r="BQX1" s="60"/>
      <c r="BQY1" s="60"/>
      <c r="BQZ1" s="60"/>
      <c r="BRA1" s="60"/>
      <c r="BRB1" s="60"/>
      <c r="BRC1" s="60"/>
      <c r="BRD1" s="60"/>
      <c r="BRE1" s="60"/>
      <c r="BRF1" s="60"/>
      <c r="BRG1" s="60"/>
      <c r="BRH1" s="60"/>
      <c r="BRI1" s="60"/>
      <c r="BRJ1" s="60"/>
      <c r="BRK1" s="60"/>
      <c r="BRL1" s="60"/>
      <c r="BRM1" s="60"/>
      <c r="BRN1" s="60"/>
      <c r="BRO1" s="60"/>
      <c r="BRP1" s="60"/>
      <c r="BRQ1" s="60"/>
      <c r="BRR1" s="60"/>
      <c r="BRS1" s="60"/>
      <c r="BRT1" s="60"/>
      <c r="BRU1" s="60"/>
      <c r="BRV1" s="60"/>
      <c r="BRW1" s="60"/>
      <c r="BRX1" s="60"/>
      <c r="BRY1" s="60"/>
      <c r="BRZ1" s="60"/>
      <c r="BSA1" s="60"/>
      <c r="BSB1" s="60"/>
      <c r="BSC1" s="60"/>
      <c r="BSD1" s="60"/>
      <c r="BSE1" s="60"/>
      <c r="BSF1" s="60"/>
      <c r="BSG1" s="60"/>
      <c r="BSH1" s="60"/>
      <c r="BSI1" s="60"/>
      <c r="BSJ1" s="60"/>
      <c r="BSK1" s="60"/>
      <c r="BSL1" s="60"/>
      <c r="BSM1" s="60"/>
      <c r="BSN1" s="60"/>
      <c r="BSO1" s="60"/>
      <c r="BSP1" s="60"/>
      <c r="BSQ1" s="60"/>
      <c r="BSR1" s="60"/>
      <c r="BSS1" s="60"/>
      <c r="BST1" s="60"/>
      <c r="BSU1" s="60"/>
      <c r="BSV1" s="60"/>
      <c r="BSW1" s="60"/>
      <c r="BSX1" s="60"/>
      <c r="BSY1" s="60"/>
      <c r="BSZ1" s="60"/>
      <c r="BTA1" s="60"/>
      <c r="BTB1" s="60"/>
      <c r="BTC1" s="60"/>
      <c r="BTD1" s="60"/>
      <c r="BTE1" s="60"/>
      <c r="BTF1" s="60"/>
      <c r="BTG1" s="60"/>
      <c r="BTH1" s="60"/>
      <c r="BTI1" s="60"/>
      <c r="BTJ1" s="60"/>
      <c r="BTK1" s="60"/>
      <c r="BTL1" s="60"/>
      <c r="BTM1" s="60"/>
      <c r="BTN1" s="60"/>
      <c r="BTO1" s="60"/>
      <c r="BTP1" s="60"/>
      <c r="BTQ1" s="60"/>
      <c r="BTR1" s="60"/>
      <c r="BTS1" s="60"/>
      <c r="BTT1" s="60"/>
      <c r="BTU1" s="60"/>
      <c r="BTV1" s="60"/>
      <c r="BTW1" s="60"/>
      <c r="BTX1" s="60"/>
      <c r="BTY1" s="60"/>
      <c r="BTZ1" s="60"/>
      <c r="BUA1" s="60"/>
      <c r="BUB1" s="60"/>
      <c r="BUC1" s="59" t="s">
        <v>71</v>
      </c>
      <c r="BUD1" s="59" t="s">
        <v>16</v>
      </c>
      <c r="BUE1" s="59" t="s">
        <v>17</v>
      </c>
      <c r="BUF1" s="60" t="s">
        <v>18</v>
      </c>
      <c r="BUG1" s="59" t="s">
        <v>19</v>
      </c>
      <c r="BUH1" s="60"/>
      <c r="BUI1" s="60"/>
      <c r="BUJ1" s="60"/>
      <c r="BUK1" s="60"/>
      <c r="BUL1" s="60"/>
      <c r="BUM1" s="60"/>
      <c r="BUN1" s="60"/>
      <c r="BUO1" s="60"/>
      <c r="BUP1" s="60"/>
      <c r="BUQ1" s="60"/>
      <c r="BUR1" s="60"/>
      <c r="BUS1" s="60"/>
      <c r="BUT1" s="60"/>
      <c r="BUU1" s="60"/>
      <c r="BUV1" s="60"/>
      <c r="BUW1" s="60"/>
      <c r="BUX1" s="60"/>
      <c r="BUY1" s="60"/>
      <c r="BUZ1" s="60"/>
      <c r="BVA1" s="60"/>
      <c r="BVB1" s="60"/>
      <c r="BVC1" s="60"/>
      <c r="BVD1" s="60"/>
      <c r="BVE1" s="60"/>
      <c r="BVF1" s="60"/>
      <c r="BVG1" s="60"/>
      <c r="BVH1" s="60"/>
      <c r="BVI1" s="60"/>
      <c r="BVJ1" s="60"/>
      <c r="BVK1" s="60"/>
      <c r="BVL1" s="60"/>
      <c r="BVM1" s="60"/>
      <c r="BVN1" s="60"/>
      <c r="BVO1" s="60"/>
      <c r="BVP1" s="60"/>
      <c r="BVQ1" s="60"/>
      <c r="BVR1" s="60"/>
      <c r="BVS1" s="60"/>
      <c r="BVT1" s="60"/>
      <c r="BVU1" s="60"/>
      <c r="BVV1" s="60"/>
      <c r="BVW1" s="60"/>
      <c r="BVX1" s="60"/>
      <c r="BVY1" s="60"/>
      <c r="BVZ1" s="60"/>
      <c r="BWA1" s="60"/>
      <c r="BWB1" s="60"/>
      <c r="BWC1" s="60"/>
      <c r="BWD1" s="60"/>
      <c r="BWE1" s="60"/>
      <c r="BWF1" s="60"/>
      <c r="BWG1" s="60"/>
      <c r="BWH1" s="60"/>
      <c r="BWI1" s="60"/>
      <c r="BWJ1" s="60"/>
      <c r="BWK1" s="60"/>
      <c r="BWL1" s="60"/>
      <c r="BWM1" s="60"/>
      <c r="BWN1" s="60"/>
      <c r="BWO1" s="60"/>
      <c r="BWP1" s="60"/>
      <c r="BWQ1" s="60"/>
      <c r="BWR1" s="60"/>
      <c r="BWS1" s="60"/>
      <c r="BWT1" s="60"/>
      <c r="BWU1" s="60"/>
      <c r="BWV1" s="60"/>
      <c r="BWW1" s="60"/>
      <c r="BWX1" s="60"/>
      <c r="BWY1" s="60"/>
      <c r="BWZ1" s="60"/>
      <c r="BXA1" s="60"/>
      <c r="BXB1" s="60"/>
      <c r="BXC1" s="60"/>
      <c r="BXD1" s="60"/>
      <c r="BXE1" s="60"/>
      <c r="BXF1" s="60"/>
      <c r="BXG1" s="60"/>
      <c r="BXH1" s="60"/>
      <c r="BXI1" s="60"/>
      <c r="BXJ1" s="60"/>
      <c r="BXK1" s="60"/>
      <c r="BXL1" s="60"/>
      <c r="BXM1" s="60"/>
      <c r="BXN1" s="60"/>
      <c r="BXO1" s="60"/>
      <c r="BXP1" s="60"/>
      <c r="BXQ1" s="60"/>
      <c r="BXR1" s="60"/>
      <c r="BXS1" s="60"/>
      <c r="BXT1" s="60"/>
      <c r="BXU1" s="60"/>
      <c r="BXV1" s="60"/>
      <c r="BXW1" s="60"/>
      <c r="BXX1" s="60"/>
      <c r="BXY1" s="59" t="s">
        <v>72</v>
      </c>
      <c r="BXZ1" s="59" t="s">
        <v>16</v>
      </c>
      <c r="BYA1" s="59" t="s">
        <v>17</v>
      </c>
      <c r="BYB1" s="60" t="s">
        <v>18</v>
      </c>
      <c r="BYC1" s="59" t="s">
        <v>19</v>
      </c>
      <c r="BYD1" s="60" t="s">
        <v>73</v>
      </c>
      <c r="BYE1" s="60" t="s">
        <v>74</v>
      </c>
      <c r="BYF1" s="60" t="s">
        <v>75</v>
      </c>
      <c r="BYG1" s="60" t="s">
        <v>76</v>
      </c>
      <c r="BYH1" s="60" t="s">
        <v>77</v>
      </c>
      <c r="BYI1" s="60" t="s">
        <v>78</v>
      </c>
      <c r="BYJ1" s="60" t="s">
        <v>79</v>
      </c>
      <c r="BYK1" s="60"/>
      <c r="BYL1" s="60"/>
      <c r="BYM1" s="60"/>
      <c r="BYN1" s="60"/>
      <c r="BYO1" s="60"/>
      <c r="BYP1" s="60"/>
      <c r="BYQ1" s="60"/>
      <c r="BYR1" s="60"/>
      <c r="BYS1" s="60"/>
      <c r="BYT1" s="60"/>
      <c r="BYU1" s="60"/>
      <c r="BYV1" s="60"/>
      <c r="BYW1" s="60"/>
      <c r="BYX1" s="60"/>
      <c r="BYY1" s="60"/>
      <c r="BYZ1" s="60"/>
      <c r="BZA1" s="60"/>
      <c r="BZB1" s="60"/>
      <c r="BZC1" s="60"/>
      <c r="BZD1" s="60"/>
      <c r="BZE1" s="60"/>
      <c r="BZF1" s="60"/>
      <c r="BZG1" s="60"/>
      <c r="BZH1" s="60"/>
      <c r="BZI1" s="60"/>
      <c r="BZJ1" s="60"/>
      <c r="BZK1" s="60"/>
      <c r="BZL1" s="60"/>
      <c r="BZM1" s="60"/>
      <c r="BZN1" s="60"/>
      <c r="BZO1" s="60"/>
      <c r="BZP1" s="60"/>
      <c r="BZQ1" s="60"/>
      <c r="BZR1" s="60"/>
      <c r="BZS1" s="60"/>
      <c r="BZT1" s="60"/>
      <c r="BZU1" s="60"/>
      <c r="BZV1" s="60"/>
      <c r="BZW1" s="60"/>
      <c r="BZX1" s="60"/>
      <c r="BZY1" s="60"/>
      <c r="BZZ1" s="60"/>
      <c r="CAA1" s="60"/>
      <c r="CAB1" s="60"/>
      <c r="CAC1" s="60"/>
      <c r="CAD1" s="60"/>
      <c r="CAE1" s="60"/>
      <c r="CAF1" s="60"/>
      <c r="CAG1" s="60"/>
      <c r="CAH1" s="60"/>
      <c r="CAI1" s="60"/>
      <c r="CAJ1" s="60"/>
      <c r="CAK1" s="60"/>
      <c r="CAL1" s="60"/>
      <c r="CAM1" s="60"/>
      <c r="CAN1" s="60"/>
      <c r="CAO1" s="60"/>
      <c r="CAP1" s="60"/>
      <c r="CAQ1" s="60"/>
      <c r="CAR1" s="60"/>
      <c r="CAS1" s="60"/>
      <c r="CAT1" s="60"/>
      <c r="CAU1" s="60"/>
      <c r="CAV1" s="60"/>
      <c r="CAW1" s="60"/>
      <c r="CAX1" s="60"/>
      <c r="CAY1" s="60"/>
      <c r="CAZ1" s="60"/>
      <c r="CBA1" s="60"/>
      <c r="CBB1" s="60"/>
      <c r="CBC1" s="60"/>
      <c r="CBD1" s="60"/>
      <c r="CBE1" s="60"/>
      <c r="CBF1" s="60"/>
      <c r="CBG1" s="60"/>
      <c r="CBH1" s="60"/>
      <c r="CBI1" s="60"/>
      <c r="CBJ1" s="60"/>
      <c r="CBK1" s="60"/>
      <c r="CBL1" s="60"/>
      <c r="CBM1" s="60"/>
      <c r="CBN1" s="60"/>
      <c r="CBO1" s="60"/>
      <c r="CBP1" s="60"/>
      <c r="CBQ1" s="60"/>
      <c r="CBR1" s="60"/>
      <c r="CBS1" s="60"/>
      <c r="CBT1" s="60"/>
      <c r="CBU1" s="59" t="s">
        <v>80</v>
      </c>
      <c r="CBV1" s="59" t="s">
        <v>16</v>
      </c>
      <c r="CBW1" s="59" t="s">
        <v>17</v>
      </c>
      <c r="CBX1" s="60" t="s">
        <v>18</v>
      </c>
      <c r="CBY1" s="59" t="s">
        <v>19</v>
      </c>
      <c r="CBZ1" s="60"/>
      <c r="CCA1" s="60"/>
      <c r="CCB1" s="60"/>
      <c r="CCC1" s="60"/>
      <c r="CVA1" s="63" t="s">
        <v>107</v>
      </c>
      <c r="CVB1" s="63" t="str">
        <f ca="1">SUBSTITUTE(MID(_xlfn.FORMULATEXT(CVE1),2,FIND("!",_xlfn.FORMULATEXT(CVE1),1)-2), "'","")</f>
        <v>Mekko</v>
      </c>
      <c r="CVC1" s="63">
        <f ca="1">_xlfn.SHEET( Mekko!$NTP$1000000)</f>
        <v>2</v>
      </c>
      <c r="CVE1" s="63">
        <f>Mekko!$NTP$1000000</f>
        <v>0</v>
      </c>
      <c r="CVF1" s="63">
        <v>0</v>
      </c>
      <c r="CVG1" s="63">
        <v>0</v>
      </c>
      <c r="CVH1" s="63">
        <v>0</v>
      </c>
      <c r="CVI1" s="63">
        <v>0</v>
      </c>
    </row>
    <row r="2" spans="1:2609" x14ac:dyDescent="0.25">
      <c r="CBU2" s="68" t="s">
        <v>81</v>
      </c>
      <c r="CBV2" s="68" t="str">
        <f ca="1">SUBSTITUTE(MID(_xlfn.FORMULATEXT(CBY2),2,FIND("!",_xlfn.FORMULATEXT(CBY2),1)-2), "'","")</f>
        <v>Mekko</v>
      </c>
      <c r="CBW2" s="68">
        <f ca="1">_xlfn.SHEET( Mekko!$NTP$1000000)</f>
        <v>2</v>
      </c>
      <c r="CBY2" s="68">
        <f>Mekko!$NTP$1000000</f>
        <v>0</v>
      </c>
      <c r="CVA2" t="s">
        <v>107</v>
      </c>
      <c r="CVB2" t="str">
        <f t="shared" ref="CVB2:CVB33" ca="1" si="0">SUBSTITUTE(MID(_xlfn.FORMULATEXT(CVE1),2,FIND("!",_xlfn.FORMULATEXT(CVE1),1)-2), "'","")</f>
        <v>Mekko</v>
      </c>
      <c r="CVE2">
        <f>Mekko!$NTP$1000000</f>
        <v>0</v>
      </c>
      <c r="CVF2" s="86">
        <f>Mekko!$C$5</f>
        <v>39</v>
      </c>
      <c r="CVG2" s="86">
        <f>Mekko!$D$5+CVF2</f>
        <v>71</v>
      </c>
      <c r="CVH2" s="86">
        <f>Mekko!$E$5+CVG2</f>
        <v>130</v>
      </c>
      <c r="CVI2" s="86">
        <f>Mekko!$F$5+CVH2</f>
        <v>175</v>
      </c>
    </row>
    <row r="3" spans="1:2609" x14ac:dyDescent="0.25">
      <c r="CVA3" t="s">
        <v>107</v>
      </c>
      <c r="CVB3" t="str">
        <f t="shared" ca="1" si="0"/>
        <v>Mekko</v>
      </c>
      <c r="CVE3">
        <f>Mekko!$NTP$1000000</f>
        <v>0</v>
      </c>
      <c r="CVF3" s="86">
        <f t="shared" ref="CVF3:CVI6" si="1">CVF2</f>
        <v>39</v>
      </c>
      <c r="CVG3" s="86">
        <f t="shared" si="1"/>
        <v>71</v>
      </c>
      <c r="CVH3" s="86">
        <f t="shared" si="1"/>
        <v>130</v>
      </c>
      <c r="CVI3" s="86">
        <f t="shared" si="1"/>
        <v>175</v>
      </c>
    </row>
    <row r="4" spans="1:2609" x14ac:dyDescent="0.25">
      <c r="CVA4" t="s">
        <v>107</v>
      </c>
      <c r="CVB4" t="str">
        <f t="shared" ca="1" si="0"/>
        <v>Mekko</v>
      </c>
      <c r="CVE4">
        <f>Mekko!$NTP$1000000</f>
        <v>0</v>
      </c>
      <c r="CVF4" s="86">
        <f t="shared" si="1"/>
        <v>39</v>
      </c>
      <c r="CVG4" s="86">
        <f t="shared" si="1"/>
        <v>71</v>
      </c>
      <c r="CVH4" s="86">
        <f t="shared" si="1"/>
        <v>130</v>
      </c>
      <c r="CVI4" s="86">
        <f t="shared" si="1"/>
        <v>175</v>
      </c>
    </row>
    <row r="5" spans="1:2609" x14ac:dyDescent="0.25">
      <c r="CVA5" t="s">
        <v>107</v>
      </c>
      <c r="CVB5" t="str">
        <f t="shared" ca="1" si="0"/>
        <v>Mekko</v>
      </c>
      <c r="CVE5">
        <f>Mekko!$NTP$1000000</f>
        <v>0</v>
      </c>
      <c r="CVF5" s="86">
        <f t="shared" si="1"/>
        <v>39</v>
      </c>
      <c r="CVG5" s="86">
        <f t="shared" si="1"/>
        <v>71</v>
      </c>
      <c r="CVH5" s="86">
        <f t="shared" si="1"/>
        <v>130</v>
      </c>
      <c r="CVI5" s="86">
        <f t="shared" si="1"/>
        <v>175</v>
      </c>
    </row>
    <row r="6" spans="1:2609" x14ac:dyDescent="0.25">
      <c r="CVA6" t="s">
        <v>107</v>
      </c>
      <c r="CVB6" t="str">
        <f t="shared" ca="1" si="0"/>
        <v>Mekko</v>
      </c>
      <c r="CVE6">
        <f>Mekko!$NTP$1000000</f>
        <v>0</v>
      </c>
      <c r="CVF6" s="86">
        <f t="shared" si="1"/>
        <v>39</v>
      </c>
      <c r="CVG6" s="86">
        <f t="shared" si="1"/>
        <v>71</v>
      </c>
      <c r="CVH6" s="86">
        <f t="shared" si="1"/>
        <v>130</v>
      </c>
      <c r="CVI6" s="86">
        <f t="shared" si="1"/>
        <v>175</v>
      </c>
    </row>
    <row r="7" spans="1:2609" x14ac:dyDescent="0.25">
      <c r="CVA7" t="s">
        <v>107</v>
      </c>
      <c r="CVB7" t="str">
        <f t="shared" ca="1" si="0"/>
        <v>Mekko</v>
      </c>
      <c r="CVE7">
        <f>Mekko!$NTP$1000000</f>
        <v>0</v>
      </c>
      <c r="CVF7">
        <v>0</v>
      </c>
      <c r="CVG7">
        <v>0</v>
      </c>
      <c r="CVH7">
        <v>0</v>
      </c>
      <c r="CVI7">
        <v>0</v>
      </c>
    </row>
    <row r="8" spans="1:2609" x14ac:dyDescent="0.25">
      <c r="CVA8" t="s">
        <v>107</v>
      </c>
      <c r="CVB8" t="str">
        <f t="shared" ca="1" si="0"/>
        <v>Mekko</v>
      </c>
      <c r="CVE8">
        <f>Mekko!$NTP$1000000</f>
        <v>0</v>
      </c>
      <c r="CVF8" s="86">
        <f>Mekko!$C$6</f>
        <v>56</v>
      </c>
      <c r="CVG8" s="86">
        <f>Mekko!$D$6+CVF8</f>
        <v>108</v>
      </c>
      <c r="CVH8" s="86">
        <f>Mekko!$E$6+CVG8</f>
        <v>150</v>
      </c>
      <c r="CVI8" s="86">
        <f>Mekko!$F$6+CVH8</f>
        <v>199</v>
      </c>
    </row>
    <row r="9" spans="1:2609" x14ac:dyDescent="0.25">
      <c r="CVA9" t="s">
        <v>107</v>
      </c>
      <c r="CVB9" t="str">
        <f t="shared" ca="1" si="0"/>
        <v>Mekko</v>
      </c>
      <c r="CVE9">
        <f>Mekko!$NTP$1000000</f>
        <v>0</v>
      </c>
      <c r="CVF9" s="86">
        <f t="shared" ref="CVF9:CVI12" si="2">CVF8</f>
        <v>56</v>
      </c>
      <c r="CVG9" s="86">
        <f t="shared" si="2"/>
        <v>108</v>
      </c>
      <c r="CVH9" s="86">
        <f t="shared" si="2"/>
        <v>150</v>
      </c>
      <c r="CVI9" s="86">
        <f t="shared" si="2"/>
        <v>199</v>
      </c>
    </row>
    <row r="10" spans="1:2609" x14ac:dyDescent="0.25">
      <c r="CVA10" t="s">
        <v>107</v>
      </c>
      <c r="CVB10" t="str">
        <f t="shared" ca="1" si="0"/>
        <v>Mekko</v>
      </c>
      <c r="CVE10">
        <f>Mekko!$NTP$1000000</f>
        <v>0</v>
      </c>
      <c r="CVF10" s="86">
        <f t="shared" si="2"/>
        <v>56</v>
      </c>
      <c r="CVG10" s="86">
        <f t="shared" si="2"/>
        <v>108</v>
      </c>
      <c r="CVH10" s="86">
        <f t="shared" si="2"/>
        <v>150</v>
      </c>
      <c r="CVI10" s="86">
        <f t="shared" si="2"/>
        <v>199</v>
      </c>
    </row>
    <row r="11" spans="1:2609" x14ac:dyDescent="0.25">
      <c r="CVA11" t="s">
        <v>107</v>
      </c>
      <c r="CVB11" t="str">
        <f t="shared" ca="1" si="0"/>
        <v>Mekko</v>
      </c>
      <c r="CVE11">
        <f>Mekko!$NTP$1000000</f>
        <v>0</v>
      </c>
      <c r="CVF11" s="86">
        <f t="shared" si="2"/>
        <v>56</v>
      </c>
      <c r="CVG11" s="86">
        <f t="shared" si="2"/>
        <v>108</v>
      </c>
      <c r="CVH11" s="86">
        <f t="shared" si="2"/>
        <v>150</v>
      </c>
      <c r="CVI11" s="86">
        <f t="shared" si="2"/>
        <v>199</v>
      </c>
    </row>
    <row r="12" spans="1:2609" x14ac:dyDescent="0.25">
      <c r="CVA12" t="s">
        <v>107</v>
      </c>
      <c r="CVB12" t="str">
        <f t="shared" ca="1" si="0"/>
        <v>Mekko</v>
      </c>
      <c r="CVE12">
        <f>Mekko!$NTP$1000000</f>
        <v>0</v>
      </c>
      <c r="CVF12" s="86">
        <f t="shared" si="2"/>
        <v>56</v>
      </c>
      <c r="CVG12" s="86">
        <f t="shared" si="2"/>
        <v>108</v>
      </c>
      <c r="CVH12" s="86">
        <f t="shared" si="2"/>
        <v>150</v>
      </c>
      <c r="CVI12" s="86">
        <f t="shared" si="2"/>
        <v>199</v>
      </c>
    </row>
    <row r="13" spans="1:2609" x14ac:dyDescent="0.25">
      <c r="CVA13" t="s">
        <v>107</v>
      </c>
      <c r="CVB13" t="str">
        <f t="shared" ca="1" si="0"/>
        <v>Mekko</v>
      </c>
      <c r="CVE13">
        <f>Mekko!$NTP$1000000</f>
        <v>0</v>
      </c>
      <c r="CVF13">
        <v>0</v>
      </c>
      <c r="CVG13">
        <v>0</v>
      </c>
      <c r="CVH13">
        <v>0</v>
      </c>
      <c r="CVI13">
        <v>0</v>
      </c>
    </row>
    <row r="14" spans="1:2609" x14ac:dyDescent="0.25">
      <c r="CVA14" t="s">
        <v>107</v>
      </c>
      <c r="CVB14" t="str">
        <f t="shared" ca="1" si="0"/>
        <v>Mekko</v>
      </c>
      <c r="CVE14">
        <f>Mekko!$NTP$1000000</f>
        <v>0</v>
      </c>
      <c r="CVF14" s="86">
        <f>Mekko!$C$7</f>
        <v>57</v>
      </c>
      <c r="CVG14" s="86">
        <f>Mekko!$D$7+CVF14</f>
        <v>100</v>
      </c>
      <c r="CVH14" s="86">
        <f>Mekko!$E$7+CVG14</f>
        <v>133</v>
      </c>
      <c r="CVI14" s="86">
        <f>Mekko!$F$7+CVH14</f>
        <v>167</v>
      </c>
    </row>
    <row r="15" spans="1:2609" x14ac:dyDescent="0.25">
      <c r="CVA15" t="s">
        <v>107</v>
      </c>
      <c r="CVB15" t="str">
        <f t="shared" ca="1" si="0"/>
        <v>Mekko</v>
      </c>
      <c r="CVE15">
        <f>Mekko!$NTP$1000000</f>
        <v>0</v>
      </c>
      <c r="CVF15" s="86">
        <f t="shared" ref="CVF15:CVI18" si="3">CVF14</f>
        <v>57</v>
      </c>
      <c r="CVG15" s="86">
        <f t="shared" si="3"/>
        <v>100</v>
      </c>
      <c r="CVH15" s="86">
        <f t="shared" si="3"/>
        <v>133</v>
      </c>
      <c r="CVI15" s="86">
        <f t="shared" si="3"/>
        <v>167</v>
      </c>
    </row>
    <row r="16" spans="1:2609" x14ac:dyDescent="0.25">
      <c r="CVA16" t="s">
        <v>107</v>
      </c>
      <c r="CVB16" t="str">
        <f t="shared" ca="1" si="0"/>
        <v>Mekko</v>
      </c>
      <c r="CVE16">
        <f>Mekko!$NTP$1000000</f>
        <v>0</v>
      </c>
      <c r="CVF16" s="86">
        <f t="shared" si="3"/>
        <v>57</v>
      </c>
      <c r="CVG16" s="86">
        <f t="shared" si="3"/>
        <v>100</v>
      </c>
      <c r="CVH16" s="86">
        <f t="shared" si="3"/>
        <v>133</v>
      </c>
      <c r="CVI16" s="86">
        <f t="shared" si="3"/>
        <v>167</v>
      </c>
    </row>
    <row r="17" spans="2601:2609" x14ac:dyDescent="0.25">
      <c r="CVA17" t="s">
        <v>107</v>
      </c>
      <c r="CVB17" t="str">
        <f t="shared" ca="1" si="0"/>
        <v>Mekko</v>
      </c>
      <c r="CVE17">
        <f>Mekko!$NTP$1000000</f>
        <v>0</v>
      </c>
      <c r="CVF17" s="86">
        <f t="shared" si="3"/>
        <v>57</v>
      </c>
      <c r="CVG17" s="86">
        <f t="shared" si="3"/>
        <v>100</v>
      </c>
      <c r="CVH17" s="86">
        <f t="shared" si="3"/>
        <v>133</v>
      </c>
      <c r="CVI17" s="86">
        <f t="shared" si="3"/>
        <v>167</v>
      </c>
    </row>
    <row r="18" spans="2601:2609" x14ac:dyDescent="0.25">
      <c r="CVA18" t="s">
        <v>107</v>
      </c>
      <c r="CVB18" t="str">
        <f t="shared" ca="1" si="0"/>
        <v>Mekko</v>
      </c>
      <c r="CVE18">
        <f>Mekko!$NTP$1000000</f>
        <v>0</v>
      </c>
      <c r="CVF18" s="86">
        <f t="shared" si="3"/>
        <v>57</v>
      </c>
      <c r="CVG18" s="86">
        <f t="shared" si="3"/>
        <v>100</v>
      </c>
      <c r="CVH18" s="86">
        <f t="shared" si="3"/>
        <v>133</v>
      </c>
      <c r="CVI18" s="86">
        <f t="shared" si="3"/>
        <v>167</v>
      </c>
    </row>
    <row r="19" spans="2601:2609" x14ac:dyDescent="0.25">
      <c r="CVA19" t="s">
        <v>107</v>
      </c>
      <c r="CVB19" t="str">
        <f t="shared" ca="1" si="0"/>
        <v>Mekko</v>
      </c>
      <c r="CVE19">
        <f>Mekko!$NTP$1000000</f>
        <v>0</v>
      </c>
      <c r="CVF19">
        <v>0</v>
      </c>
      <c r="CVG19">
        <v>0</v>
      </c>
      <c r="CVH19">
        <v>0</v>
      </c>
      <c r="CVI19">
        <v>0</v>
      </c>
    </row>
    <row r="20" spans="2601:2609" x14ac:dyDescent="0.25">
      <c r="CVA20" t="s">
        <v>107</v>
      </c>
      <c r="CVB20" t="str">
        <f t="shared" ca="1" si="0"/>
        <v>Mekko</v>
      </c>
      <c r="CVE20">
        <f>Mekko!$NTP$1000000</f>
        <v>0</v>
      </c>
      <c r="CVF20" s="86">
        <f>Mekko!$C$8</f>
        <v>49</v>
      </c>
      <c r="CVG20" s="86">
        <f>Mekko!$D$8+CVF20</f>
        <v>104</v>
      </c>
      <c r="CVH20" s="86">
        <f>Mekko!$E$8+CVG20</f>
        <v>147</v>
      </c>
      <c r="CVI20" s="86">
        <f>Mekko!$F$8+CVH20</f>
        <v>206</v>
      </c>
    </row>
    <row r="21" spans="2601:2609" x14ac:dyDescent="0.25">
      <c r="CVA21" t="s">
        <v>107</v>
      </c>
      <c r="CVB21" t="str">
        <f t="shared" ca="1" si="0"/>
        <v>Mekko</v>
      </c>
      <c r="CVE21">
        <f>Mekko!$NTP$1000000</f>
        <v>0</v>
      </c>
      <c r="CVF21" s="86">
        <f t="shared" ref="CVF21:CVI24" si="4">CVF20</f>
        <v>49</v>
      </c>
      <c r="CVG21" s="86">
        <f t="shared" si="4"/>
        <v>104</v>
      </c>
      <c r="CVH21" s="86">
        <f t="shared" si="4"/>
        <v>147</v>
      </c>
      <c r="CVI21" s="86">
        <f t="shared" si="4"/>
        <v>206</v>
      </c>
    </row>
    <row r="22" spans="2601:2609" x14ac:dyDescent="0.25">
      <c r="CVA22" t="s">
        <v>107</v>
      </c>
      <c r="CVB22" t="str">
        <f t="shared" ca="1" si="0"/>
        <v>Mekko</v>
      </c>
      <c r="CVE22">
        <f>Mekko!$NTP$1000000</f>
        <v>0</v>
      </c>
      <c r="CVF22" s="86">
        <f t="shared" si="4"/>
        <v>49</v>
      </c>
      <c r="CVG22" s="86">
        <f t="shared" si="4"/>
        <v>104</v>
      </c>
      <c r="CVH22" s="86">
        <f t="shared" si="4"/>
        <v>147</v>
      </c>
      <c r="CVI22" s="86">
        <f t="shared" si="4"/>
        <v>206</v>
      </c>
    </row>
    <row r="23" spans="2601:2609" x14ac:dyDescent="0.25">
      <c r="CVA23" t="s">
        <v>107</v>
      </c>
      <c r="CVB23" t="str">
        <f t="shared" ca="1" si="0"/>
        <v>Mekko</v>
      </c>
      <c r="CVE23">
        <f>Mekko!$NTP$1000000</f>
        <v>0</v>
      </c>
      <c r="CVF23" s="86">
        <f t="shared" si="4"/>
        <v>49</v>
      </c>
      <c r="CVG23" s="86">
        <f t="shared" si="4"/>
        <v>104</v>
      </c>
      <c r="CVH23" s="86">
        <f t="shared" si="4"/>
        <v>147</v>
      </c>
      <c r="CVI23" s="86">
        <f t="shared" si="4"/>
        <v>206</v>
      </c>
    </row>
    <row r="24" spans="2601:2609" x14ac:dyDescent="0.25">
      <c r="CVA24" t="s">
        <v>107</v>
      </c>
      <c r="CVB24" t="str">
        <f t="shared" ca="1" si="0"/>
        <v>Mekko</v>
      </c>
      <c r="CVE24">
        <f>Mekko!$NTP$1000000</f>
        <v>0</v>
      </c>
      <c r="CVF24" s="86">
        <f t="shared" si="4"/>
        <v>49</v>
      </c>
      <c r="CVG24" s="86">
        <f t="shared" si="4"/>
        <v>104</v>
      </c>
      <c r="CVH24" s="86">
        <f t="shared" si="4"/>
        <v>147</v>
      </c>
      <c r="CVI24" s="86">
        <f t="shared" si="4"/>
        <v>206</v>
      </c>
    </row>
    <row r="25" spans="2601:2609" x14ac:dyDescent="0.25">
      <c r="CVA25" t="s">
        <v>107</v>
      </c>
      <c r="CVB25" t="str">
        <f t="shared" ca="1" si="0"/>
        <v>Mekko</v>
      </c>
      <c r="CVE25">
        <f>Mekko!$NTP$1000000</f>
        <v>0</v>
      </c>
      <c r="CVF25">
        <v>0</v>
      </c>
      <c r="CVG25">
        <v>0</v>
      </c>
      <c r="CVH25">
        <v>0</v>
      </c>
      <c r="CVI25">
        <v>0</v>
      </c>
    </row>
    <row r="26" spans="2601:2609" x14ac:dyDescent="0.25">
      <c r="CVA26" t="s">
        <v>107</v>
      </c>
      <c r="CVB26" t="str">
        <f t="shared" ca="1" si="0"/>
        <v>Mekko</v>
      </c>
      <c r="CVE26">
        <f>Mekko!$NTP$1000000</f>
        <v>0</v>
      </c>
      <c r="CVF26" s="86">
        <f>Mekko!$C$9</f>
        <v>39</v>
      </c>
      <c r="CVG26" s="86">
        <f>Mekko!$D$9+CVF26</f>
        <v>90</v>
      </c>
      <c r="CVH26" s="86">
        <f>Mekko!$E$9+CVG26</f>
        <v>142</v>
      </c>
      <c r="CVI26" s="86">
        <f>Mekko!$F$9+CVH26</f>
        <v>190</v>
      </c>
    </row>
    <row r="27" spans="2601:2609" x14ac:dyDescent="0.25">
      <c r="CVA27" t="s">
        <v>107</v>
      </c>
      <c r="CVB27" t="str">
        <f t="shared" ca="1" si="0"/>
        <v>Mekko</v>
      </c>
      <c r="CVE27">
        <f>Mekko!$NTP$1000000</f>
        <v>0</v>
      </c>
      <c r="CVF27" s="86">
        <f t="shared" ref="CVF27:CVI30" si="5">CVF26</f>
        <v>39</v>
      </c>
      <c r="CVG27" s="86">
        <f t="shared" si="5"/>
        <v>90</v>
      </c>
      <c r="CVH27" s="86">
        <f t="shared" si="5"/>
        <v>142</v>
      </c>
      <c r="CVI27" s="86">
        <f t="shared" si="5"/>
        <v>190</v>
      </c>
    </row>
    <row r="28" spans="2601:2609" x14ac:dyDescent="0.25">
      <c r="CVA28" t="s">
        <v>107</v>
      </c>
      <c r="CVB28" t="str">
        <f t="shared" ca="1" si="0"/>
        <v>Mekko</v>
      </c>
      <c r="CVE28">
        <f>Mekko!$NTP$1000000</f>
        <v>0</v>
      </c>
      <c r="CVF28" s="86">
        <f t="shared" si="5"/>
        <v>39</v>
      </c>
      <c r="CVG28" s="86">
        <f t="shared" si="5"/>
        <v>90</v>
      </c>
      <c r="CVH28" s="86">
        <f t="shared" si="5"/>
        <v>142</v>
      </c>
      <c r="CVI28" s="86">
        <f t="shared" si="5"/>
        <v>190</v>
      </c>
    </row>
    <row r="29" spans="2601:2609" x14ac:dyDescent="0.25">
      <c r="CVA29" t="s">
        <v>107</v>
      </c>
      <c r="CVB29" t="str">
        <f t="shared" ca="1" si="0"/>
        <v>Mekko</v>
      </c>
      <c r="CVE29">
        <f>Mekko!$NTP$1000000</f>
        <v>0</v>
      </c>
      <c r="CVF29" s="86">
        <f t="shared" si="5"/>
        <v>39</v>
      </c>
      <c r="CVG29" s="86">
        <f t="shared" si="5"/>
        <v>90</v>
      </c>
      <c r="CVH29" s="86">
        <f t="shared" si="5"/>
        <v>142</v>
      </c>
      <c r="CVI29" s="86">
        <f t="shared" si="5"/>
        <v>190</v>
      </c>
    </row>
    <row r="30" spans="2601:2609" x14ac:dyDescent="0.25">
      <c r="CVA30" t="s">
        <v>107</v>
      </c>
      <c r="CVB30" t="str">
        <f t="shared" ca="1" si="0"/>
        <v>Mekko</v>
      </c>
      <c r="CVE30">
        <f>Mekko!$NTP$1000000</f>
        <v>0</v>
      </c>
      <c r="CVF30" s="86">
        <f t="shared" si="5"/>
        <v>39</v>
      </c>
      <c r="CVG30" s="86">
        <f t="shared" si="5"/>
        <v>90</v>
      </c>
      <c r="CVH30" s="86">
        <f t="shared" si="5"/>
        <v>142</v>
      </c>
      <c r="CVI30" s="86">
        <f t="shared" si="5"/>
        <v>190</v>
      </c>
    </row>
    <row r="31" spans="2601:2609" x14ac:dyDescent="0.25">
      <c r="CVA31" t="s">
        <v>107</v>
      </c>
      <c r="CVB31" t="str">
        <f t="shared" ca="1" si="0"/>
        <v>Mekko</v>
      </c>
      <c r="CVE31">
        <f>Mekko!$NTP$1000000</f>
        <v>0</v>
      </c>
      <c r="CVF31">
        <v>0</v>
      </c>
      <c r="CVG31">
        <v>0</v>
      </c>
      <c r="CVH31">
        <v>0</v>
      </c>
      <c r="CVI31">
        <v>0</v>
      </c>
    </row>
    <row r="32" spans="2601:2609" x14ac:dyDescent="0.25">
      <c r="CVA32" t="s">
        <v>107</v>
      </c>
      <c r="CVB32" t="str">
        <f t="shared" ca="1" si="0"/>
        <v>Mekko</v>
      </c>
      <c r="CVE32">
        <f>Mekko!$NTP$1000000</f>
        <v>0</v>
      </c>
      <c r="CVF32" s="86">
        <f>Mekko!$C$10</f>
        <v>59</v>
      </c>
      <c r="CVG32" s="86">
        <f>Mekko!$D$10+CVF32</f>
        <v>92</v>
      </c>
      <c r="CVH32" s="86">
        <f>Mekko!$E$10+CVG32</f>
        <v>134</v>
      </c>
      <c r="CVI32" s="86">
        <f>Mekko!$F$10+CVH32</f>
        <v>185</v>
      </c>
    </row>
    <row r="33" spans="2601:2609" x14ac:dyDescent="0.25">
      <c r="CVA33" t="s">
        <v>107</v>
      </c>
      <c r="CVB33" t="str">
        <f t="shared" ca="1" si="0"/>
        <v>Mekko</v>
      </c>
      <c r="CVE33">
        <f>Mekko!$NTP$1000000</f>
        <v>0</v>
      </c>
      <c r="CVF33" s="86">
        <f t="shared" ref="CVF33:CVI36" si="6">CVF32</f>
        <v>59</v>
      </c>
      <c r="CVG33" s="86">
        <f t="shared" si="6"/>
        <v>92</v>
      </c>
      <c r="CVH33" s="86">
        <f t="shared" si="6"/>
        <v>134</v>
      </c>
      <c r="CVI33" s="86">
        <f t="shared" si="6"/>
        <v>185</v>
      </c>
    </row>
    <row r="34" spans="2601:2609" x14ac:dyDescent="0.25">
      <c r="CVA34" t="s">
        <v>107</v>
      </c>
      <c r="CVB34" t="str">
        <f t="shared" ref="CVB34:CVB65" ca="1" si="7">SUBSTITUTE(MID(_xlfn.FORMULATEXT(CVE33),2,FIND("!",_xlfn.FORMULATEXT(CVE33),1)-2), "'","")</f>
        <v>Mekko</v>
      </c>
      <c r="CVE34">
        <f>Mekko!$NTP$1000000</f>
        <v>0</v>
      </c>
      <c r="CVF34" s="86">
        <f t="shared" si="6"/>
        <v>59</v>
      </c>
      <c r="CVG34" s="86">
        <f t="shared" si="6"/>
        <v>92</v>
      </c>
      <c r="CVH34" s="86">
        <f t="shared" si="6"/>
        <v>134</v>
      </c>
      <c r="CVI34" s="86">
        <f t="shared" si="6"/>
        <v>185</v>
      </c>
    </row>
    <row r="35" spans="2601:2609" x14ac:dyDescent="0.25">
      <c r="CVA35" t="s">
        <v>107</v>
      </c>
      <c r="CVB35" t="str">
        <f t="shared" ca="1" si="7"/>
        <v>Mekko</v>
      </c>
      <c r="CVE35">
        <f>Mekko!$NTP$1000000</f>
        <v>0</v>
      </c>
      <c r="CVF35" s="86">
        <f t="shared" si="6"/>
        <v>59</v>
      </c>
      <c r="CVG35" s="86">
        <f t="shared" si="6"/>
        <v>92</v>
      </c>
      <c r="CVH35" s="86">
        <f t="shared" si="6"/>
        <v>134</v>
      </c>
      <c r="CVI35" s="86">
        <f t="shared" si="6"/>
        <v>185</v>
      </c>
    </row>
    <row r="36" spans="2601:2609" x14ac:dyDescent="0.25">
      <c r="CVA36" t="s">
        <v>107</v>
      </c>
      <c r="CVB36" t="str">
        <f t="shared" ca="1" si="7"/>
        <v>Mekko</v>
      </c>
      <c r="CVE36">
        <f>Mekko!$NTP$1000000</f>
        <v>0</v>
      </c>
      <c r="CVF36" s="86">
        <f t="shared" si="6"/>
        <v>59</v>
      </c>
      <c r="CVG36" s="86">
        <f t="shared" si="6"/>
        <v>92</v>
      </c>
      <c r="CVH36" s="86">
        <f t="shared" si="6"/>
        <v>134</v>
      </c>
      <c r="CVI36" s="86">
        <f t="shared" si="6"/>
        <v>185</v>
      </c>
    </row>
    <row r="37" spans="2601:2609" x14ac:dyDescent="0.25">
      <c r="CVA37" t="s">
        <v>107</v>
      </c>
      <c r="CVB37" t="str">
        <f t="shared" ca="1" si="7"/>
        <v>Mekko</v>
      </c>
      <c r="CVE37">
        <f>Mekko!$NTP$1000000</f>
        <v>0</v>
      </c>
      <c r="CVF37">
        <v>0</v>
      </c>
      <c r="CVG37">
        <v>0</v>
      </c>
      <c r="CVH37">
        <v>0</v>
      </c>
      <c r="CVI37">
        <v>0</v>
      </c>
    </row>
    <row r="38" spans="2601:2609" x14ac:dyDescent="0.25">
      <c r="CVA38" t="s">
        <v>107</v>
      </c>
      <c r="CVB38" t="str">
        <f t="shared" ca="1" si="7"/>
        <v>Mekko</v>
      </c>
      <c r="CVE38">
        <f>Mekko!$NTP$1000000</f>
        <v>0</v>
      </c>
      <c r="CVF38" s="86">
        <f>Mekko!$C$11</f>
        <v>49</v>
      </c>
      <c r="CVG38" s="86">
        <f>Mekko!$D$11+CVF38</f>
        <v>105</v>
      </c>
      <c r="CVH38" s="86">
        <f>Mekko!$E$11+CVG38</f>
        <v>156</v>
      </c>
      <c r="CVI38" s="86">
        <f>Mekko!$F$11+CVH38</f>
        <v>202</v>
      </c>
    </row>
    <row r="39" spans="2601:2609" x14ac:dyDescent="0.25">
      <c r="CVA39" t="s">
        <v>107</v>
      </c>
      <c r="CVB39" t="str">
        <f t="shared" ca="1" si="7"/>
        <v>Mekko</v>
      </c>
      <c r="CVE39">
        <f>Mekko!$NTP$1000000</f>
        <v>0</v>
      </c>
      <c r="CVF39" s="86">
        <f t="shared" ref="CVF39:CVI42" si="8">CVF38</f>
        <v>49</v>
      </c>
      <c r="CVG39" s="86">
        <f t="shared" si="8"/>
        <v>105</v>
      </c>
      <c r="CVH39" s="86">
        <f t="shared" si="8"/>
        <v>156</v>
      </c>
      <c r="CVI39" s="86">
        <f t="shared" si="8"/>
        <v>202</v>
      </c>
    </row>
    <row r="40" spans="2601:2609" x14ac:dyDescent="0.25">
      <c r="CVA40" t="s">
        <v>107</v>
      </c>
      <c r="CVB40" t="str">
        <f t="shared" ca="1" si="7"/>
        <v>Mekko</v>
      </c>
      <c r="CVE40">
        <f>Mekko!$NTP$1000000</f>
        <v>0</v>
      </c>
      <c r="CVF40" s="86">
        <f t="shared" si="8"/>
        <v>49</v>
      </c>
      <c r="CVG40" s="86">
        <f t="shared" si="8"/>
        <v>105</v>
      </c>
      <c r="CVH40" s="86">
        <f t="shared" si="8"/>
        <v>156</v>
      </c>
      <c r="CVI40" s="86">
        <f t="shared" si="8"/>
        <v>202</v>
      </c>
    </row>
    <row r="41" spans="2601:2609" x14ac:dyDescent="0.25">
      <c r="CVA41" t="s">
        <v>107</v>
      </c>
      <c r="CVB41" t="str">
        <f t="shared" ca="1" si="7"/>
        <v>Mekko</v>
      </c>
      <c r="CVE41">
        <f>Mekko!$NTP$1000000</f>
        <v>0</v>
      </c>
      <c r="CVF41" s="86">
        <f t="shared" si="8"/>
        <v>49</v>
      </c>
      <c r="CVG41" s="86">
        <f t="shared" si="8"/>
        <v>105</v>
      </c>
      <c r="CVH41" s="86">
        <f t="shared" si="8"/>
        <v>156</v>
      </c>
      <c r="CVI41" s="86">
        <f t="shared" si="8"/>
        <v>202</v>
      </c>
    </row>
    <row r="42" spans="2601:2609" x14ac:dyDescent="0.25">
      <c r="CVA42" t="s">
        <v>107</v>
      </c>
      <c r="CVB42" t="str">
        <f t="shared" ca="1" si="7"/>
        <v>Mekko</v>
      </c>
      <c r="CVE42">
        <f>Mekko!$NTP$1000000</f>
        <v>0</v>
      </c>
      <c r="CVF42" s="86">
        <f t="shared" si="8"/>
        <v>49</v>
      </c>
      <c r="CVG42" s="86">
        <f t="shared" si="8"/>
        <v>105</v>
      </c>
      <c r="CVH42" s="86">
        <f t="shared" si="8"/>
        <v>156</v>
      </c>
      <c r="CVI42" s="86">
        <f t="shared" si="8"/>
        <v>202</v>
      </c>
    </row>
    <row r="43" spans="2601:2609" x14ac:dyDescent="0.25">
      <c r="CVA43" t="s">
        <v>107</v>
      </c>
      <c r="CVB43" t="str">
        <f t="shared" ca="1" si="7"/>
        <v>Mekko</v>
      </c>
      <c r="CVE43">
        <f>Mekko!$NTP$1000000</f>
        <v>0</v>
      </c>
      <c r="CVF43">
        <v>0</v>
      </c>
      <c r="CVG43">
        <v>0</v>
      </c>
      <c r="CVH43">
        <v>0</v>
      </c>
      <c r="CVI43">
        <v>0</v>
      </c>
    </row>
    <row r="44" spans="2601:2609" x14ac:dyDescent="0.25">
      <c r="CVA44" t="s">
        <v>107</v>
      </c>
      <c r="CVB44" t="str">
        <f t="shared" ca="1" si="7"/>
        <v>Mekko</v>
      </c>
      <c r="CVE44">
        <f>Mekko!$NTP$1000000</f>
        <v>0</v>
      </c>
      <c r="CVF44" s="86">
        <f>Mekko!$C$12</f>
        <v>54</v>
      </c>
      <c r="CVG44" s="86">
        <f>Mekko!$D$12+CVF44</f>
        <v>113</v>
      </c>
      <c r="CVH44" s="86">
        <f>Mekko!$E$12+CVG44</f>
        <v>167</v>
      </c>
      <c r="CVI44" s="86">
        <f>Mekko!$F$12+CVH44</f>
        <v>221</v>
      </c>
    </row>
    <row r="45" spans="2601:2609" x14ac:dyDescent="0.25">
      <c r="CVA45" t="s">
        <v>107</v>
      </c>
      <c r="CVB45" t="str">
        <f t="shared" ca="1" si="7"/>
        <v>Mekko</v>
      </c>
      <c r="CVE45">
        <f>Mekko!$NTP$1000000</f>
        <v>0</v>
      </c>
      <c r="CVF45" s="86">
        <f t="shared" ref="CVF45:CVI48" si="9">CVF44</f>
        <v>54</v>
      </c>
      <c r="CVG45" s="86">
        <f t="shared" si="9"/>
        <v>113</v>
      </c>
      <c r="CVH45" s="86">
        <f t="shared" si="9"/>
        <v>167</v>
      </c>
      <c r="CVI45" s="86">
        <f t="shared" si="9"/>
        <v>221</v>
      </c>
    </row>
    <row r="46" spans="2601:2609" x14ac:dyDescent="0.25">
      <c r="CVA46" t="s">
        <v>107</v>
      </c>
      <c r="CVB46" t="str">
        <f t="shared" ca="1" si="7"/>
        <v>Mekko</v>
      </c>
      <c r="CVE46">
        <f>Mekko!$NTP$1000000</f>
        <v>0</v>
      </c>
      <c r="CVF46" s="86">
        <f t="shared" si="9"/>
        <v>54</v>
      </c>
      <c r="CVG46" s="86">
        <f t="shared" si="9"/>
        <v>113</v>
      </c>
      <c r="CVH46" s="86">
        <f t="shared" si="9"/>
        <v>167</v>
      </c>
      <c r="CVI46" s="86">
        <f t="shared" si="9"/>
        <v>221</v>
      </c>
    </row>
    <row r="47" spans="2601:2609" x14ac:dyDescent="0.25">
      <c r="CVA47" t="s">
        <v>107</v>
      </c>
      <c r="CVB47" t="str">
        <f t="shared" ca="1" si="7"/>
        <v>Mekko</v>
      </c>
      <c r="CVE47">
        <f>Mekko!$NTP$1000000</f>
        <v>0</v>
      </c>
      <c r="CVF47" s="86">
        <f t="shared" si="9"/>
        <v>54</v>
      </c>
      <c r="CVG47" s="86">
        <f t="shared" si="9"/>
        <v>113</v>
      </c>
      <c r="CVH47" s="86">
        <f t="shared" si="9"/>
        <v>167</v>
      </c>
      <c r="CVI47" s="86">
        <f t="shared" si="9"/>
        <v>221</v>
      </c>
    </row>
    <row r="48" spans="2601:2609" x14ac:dyDescent="0.25">
      <c r="CVA48" t="s">
        <v>107</v>
      </c>
      <c r="CVB48" t="str">
        <f t="shared" ca="1" si="7"/>
        <v>Mekko</v>
      </c>
      <c r="CVE48">
        <f>Mekko!$NTP$1000000</f>
        <v>0</v>
      </c>
      <c r="CVF48" s="86">
        <f t="shared" si="9"/>
        <v>54</v>
      </c>
      <c r="CVG48" s="86">
        <f t="shared" si="9"/>
        <v>113</v>
      </c>
      <c r="CVH48" s="86">
        <f t="shared" si="9"/>
        <v>167</v>
      </c>
      <c r="CVI48" s="86">
        <f t="shared" si="9"/>
        <v>221</v>
      </c>
    </row>
    <row r="49" spans="2601:2609" x14ac:dyDescent="0.25">
      <c r="CVA49" t="s">
        <v>107</v>
      </c>
      <c r="CVB49" t="str">
        <f t="shared" ca="1" si="7"/>
        <v>Mekko</v>
      </c>
      <c r="CVE49">
        <f>Mekko!$NTP$1000000</f>
        <v>0</v>
      </c>
      <c r="CVF49">
        <v>0</v>
      </c>
      <c r="CVG49">
        <v>0</v>
      </c>
      <c r="CVH49">
        <v>0</v>
      </c>
      <c r="CVI49">
        <v>0</v>
      </c>
    </row>
    <row r="50" spans="2601:2609" x14ac:dyDescent="0.25">
      <c r="CVA50" t="s">
        <v>107</v>
      </c>
      <c r="CVB50" t="str">
        <f t="shared" ca="1" si="7"/>
        <v>Mekko</v>
      </c>
      <c r="CVE50">
        <f>Mekko!$NTP$1000000</f>
        <v>0</v>
      </c>
      <c r="CVF50" s="86">
        <f>Mekko!$C$13</f>
        <v>34</v>
      </c>
      <c r="CVG50" s="86">
        <f>Mekko!$D$13+CVF50</f>
        <v>72</v>
      </c>
      <c r="CVH50" s="86">
        <f>Mekko!$E$13+CVG50</f>
        <v>108</v>
      </c>
      <c r="CVI50" s="86">
        <f>Mekko!$F$13+CVH50</f>
        <v>153</v>
      </c>
    </row>
    <row r="51" spans="2601:2609" x14ac:dyDescent="0.25">
      <c r="CVA51" t="s">
        <v>107</v>
      </c>
      <c r="CVB51" t="str">
        <f t="shared" ca="1" si="7"/>
        <v>Mekko</v>
      </c>
      <c r="CVE51">
        <f>Mekko!$NTP$1000000</f>
        <v>0</v>
      </c>
      <c r="CVF51" s="86">
        <f t="shared" ref="CVF51:CVI54" si="10">CVF50</f>
        <v>34</v>
      </c>
      <c r="CVG51" s="86">
        <f t="shared" si="10"/>
        <v>72</v>
      </c>
      <c r="CVH51" s="86">
        <f t="shared" si="10"/>
        <v>108</v>
      </c>
      <c r="CVI51" s="86">
        <f t="shared" si="10"/>
        <v>153</v>
      </c>
    </row>
    <row r="52" spans="2601:2609" x14ac:dyDescent="0.25">
      <c r="CVA52" t="s">
        <v>107</v>
      </c>
      <c r="CVB52" t="str">
        <f t="shared" ca="1" si="7"/>
        <v>Mekko</v>
      </c>
      <c r="CVE52">
        <f>Mekko!$NTP$1000000</f>
        <v>0</v>
      </c>
      <c r="CVF52" s="86">
        <f t="shared" si="10"/>
        <v>34</v>
      </c>
      <c r="CVG52" s="86">
        <f t="shared" si="10"/>
        <v>72</v>
      </c>
      <c r="CVH52" s="86">
        <f t="shared" si="10"/>
        <v>108</v>
      </c>
      <c r="CVI52" s="86">
        <f t="shared" si="10"/>
        <v>153</v>
      </c>
    </row>
    <row r="53" spans="2601:2609" x14ac:dyDescent="0.25">
      <c r="CVA53" t="s">
        <v>107</v>
      </c>
      <c r="CVB53" t="str">
        <f t="shared" ca="1" si="7"/>
        <v>Mekko</v>
      </c>
      <c r="CVE53">
        <f>Mekko!$NTP$1000000</f>
        <v>0</v>
      </c>
      <c r="CVF53" s="86">
        <f t="shared" si="10"/>
        <v>34</v>
      </c>
      <c r="CVG53" s="86">
        <f t="shared" si="10"/>
        <v>72</v>
      </c>
      <c r="CVH53" s="86">
        <f t="shared" si="10"/>
        <v>108</v>
      </c>
      <c r="CVI53" s="86">
        <f t="shared" si="10"/>
        <v>153</v>
      </c>
    </row>
    <row r="54" spans="2601:2609" x14ac:dyDescent="0.25">
      <c r="CVA54" t="s">
        <v>107</v>
      </c>
      <c r="CVB54" t="str">
        <f t="shared" ca="1" si="7"/>
        <v>Mekko</v>
      </c>
      <c r="CVE54">
        <f>Mekko!$NTP$1000000</f>
        <v>0</v>
      </c>
      <c r="CVF54" s="86">
        <f t="shared" si="10"/>
        <v>34</v>
      </c>
      <c r="CVG54" s="86">
        <f t="shared" si="10"/>
        <v>72</v>
      </c>
      <c r="CVH54" s="86">
        <f t="shared" si="10"/>
        <v>108</v>
      </c>
      <c r="CVI54" s="86">
        <f t="shared" si="10"/>
        <v>153</v>
      </c>
    </row>
    <row r="55" spans="2601:2609" x14ac:dyDescent="0.25">
      <c r="CVA55" t="s">
        <v>107</v>
      </c>
      <c r="CVB55" t="str">
        <f t="shared" ca="1" si="7"/>
        <v>Mekko</v>
      </c>
      <c r="CVE55">
        <f>Mekko!$NTP$1000000</f>
        <v>0</v>
      </c>
      <c r="CVF55">
        <v>0</v>
      </c>
      <c r="CVG55">
        <v>0</v>
      </c>
      <c r="CVH55">
        <v>0</v>
      </c>
      <c r="CVI55">
        <v>0</v>
      </c>
    </row>
    <row r="56" spans="2601:2609" x14ac:dyDescent="0.25">
      <c r="CVA56" t="s">
        <v>107</v>
      </c>
      <c r="CVB56" t="str">
        <f t="shared" ca="1" si="7"/>
        <v>Mekko</v>
      </c>
      <c r="CVE56">
        <f>Mekko!$NTP$1000000</f>
        <v>0</v>
      </c>
      <c r="CVF56" s="86">
        <f>Mekko!$C$14</f>
        <v>54</v>
      </c>
      <c r="CVG56" s="86">
        <f>Mekko!$D$14+CVF56</f>
        <v>101</v>
      </c>
      <c r="CVH56" s="86">
        <f>Mekko!$E$14+CVG56</f>
        <v>161</v>
      </c>
      <c r="CVI56" s="86">
        <f>Mekko!$F$14+CVH56</f>
        <v>199</v>
      </c>
    </row>
    <row r="57" spans="2601:2609" x14ac:dyDescent="0.25">
      <c r="CVA57" t="s">
        <v>107</v>
      </c>
      <c r="CVB57" t="str">
        <f t="shared" ca="1" si="7"/>
        <v>Mekko</v>
      </c>
      <c r="CVE57">
        <f>Mekko!$NTP$1000000</f>
        <v>0</v>
      </c>
      <c r="CVF57" s="86">
        <f t="shared" ref="CVF57:CVI60" si="11">CVF56</f>
        <v>54</v>
      </c>
      <c r="CVG57" s="86">
        <f t="shared" si="11"/>
        <v>101</v>
      </c>
      <c r="CVH57" s="86">
        <f t="shared" si="11"/>
        <v>161</v>
      </c>
      <c r="CVI57" s="86">
        <f t="shared" si="11"/>
        <v>199</v>
      </c>
    </row>
    <row r="58" spans="2601:2609" x14ac:dyDescent="0.25">
      <c r="CVA58" t="s">
        <v>107</v>
      </c>
      <c r="CVB58" t="str">
        <f t="shared" ca="1" si="7"/>
        <v>Mekko</v>
      </c>
      <c r="CVE58">
        <f>Mekko!$NTP$1000000</f>
        <v>0</v>
      </c>
      <c r="CVF58" s="86">
        <f t="shared" si="11"/>
        <v>54</v>
      </c>
      <c r="CVG58" s="86">
        <f t="shared" si="11"/>
        <v>101</v>
      </c>
      <c r="CVH58" s="86">
        <f t="shared" si="11"/>
        <v>161</v>
      </c>
      <c r="CVI58" s="86">
        <f t="shared" si="11"/>
        <v>199</v>
      </c>
    </row>
    <row r="59" spans="2601:2609" x14ac:dyDescent="0.25">
      <c r="CVA59" t="s">
        <v>107</v>
      </c>
      <c r="CVB59" t="str">
        <f t="shared" ca="1" si="7"/>
        <v>Mekko</v>
      </c>
      <c r="CVE59">
        <f>Mekko!$NTP$1000000</f>
        <v>0</v>
      </c>
      <c r="CVF59" s="86">
        <f t="shared" si="11"/>
        <v>54</v>
      </c>
      <c r="CVG59" s="86">
        <f t="shared" si="11"/>
        <v>101</v>
      </c>
      <c r="CVH59" s="86">
        <f t="shared" si="11"/>
        <v>161</v>
      </c>
      <c r="CVI59" s="86">
        <f t="shared" si="11"/>
        <v>199</v>
      </c>
    </row>
    <row r="60" spans="2601:2609" x14ac:dyDescent="0.25">
      <c r="CVA60" t="s">
        <v>107</v>
      </c>
      <c r="CVB60" t="str">
        <f t="shared" ca="1" si="7"/>
        <v>Mekko</v>
      </c>
      <c r="CVE60">
        <f>Mekko!$NTP$1000000</f>
        <v>0</v>
      </c>
      <c r="CVF60" s="86">
        <f t="shared" si="11"/>
        <v>54</v>
      </c>
      <c r="CVG60" s="86">
        <f t="shared" si="11"/>
        <v>101</v>
      </c>
      <c r="CVH60" s="86">
        <f t="shared" si="11"/>
        <v>161</v>
      </c>
      <c r="CVI60" s="86">
        <f t="shared" si="11"/>
        <v>199</v>
      </c>
    </row>
    <row r="61" spans="2601:2609" x14ac:dyDescent="0.25">
      <c r="CVA61" t="s">
        <v>107</v>
      </c>
      <c r="CVB61" t="str">
        <f t="shared" ca="1" si="7"/>
        <v>Mekko</v>
      </c>
      <c r="CVE61">
        <f>Mekko!$NTP$1000000</f>
        <v>0</v>
      </c>
      <c r="CVF61">
        <v>0</v>
      </c>
      <c r="CVG61">
        <v>0</v>
      </c>
      <c r="CVH61">
        <v>0</v>
      </c>
      <c r="CVI61">
        <v>0</v>
      </c>
    </row>
    <row r="62" spans="2601:2609" x14ac:dyDescent="0.25">
      <c r="CVA62" t="s">
        <v>107</v>
      </c>
      <c r="CVB62" t="str">
        <f t="shared" ca="1" si="7"/>
        <v>Mekko</v>
      </c>
      <c r="CVE62">
        <f>Mekko!$NTP$1000000</f>
        <v>0</v>
      </c>
      <c r="CVF62" s="86">
        <f>Mekko!$C$15</f>
        <v>38</v>
      </c>
      <c r="CVG62" s="86">
        <f>Mekko!$D$15+CVF62</f>
        <v>81</v>
      </c>
      <c r="CVH62" s="86">
        <f>Mekko!$E$15+CVG62</f>
        <v>135</v>
      </c>
      <c r="CVI62" s="86">
        <f>Mekko!$F$15+CVH62</f>
        <v>172</v>
      </c>
    </row>
    <row r="63" spans="2601:2609" x14ac:dyDescent="0.25">
      <c r="CVA63" t="s">
        <v>107</v>
      </c>
      <c r="CVB63" t="str">
        <f t="shared" ca="1" si="7"/>
        <v>Mekko</v>
      </c>
      <c r="CVE63">
        <f>Mekko!$NTP$1000000</f>
        <v>0</v>
      </c>
      <c r="CVF63" s="86">
        <f t="shared" ref="CVF63:CVI66" si="12">CVF62</f>
        <v>38</v>
      </c>
      <c r="CVG63" s="86">
        <f t="shared" si="12"/>
        <v>81</v>
      </c>
      <c r="CVH63" s="86">
        <f t="shared" si="12"/>
        <v>135</v>
      </c>
      <c r="CVI63" s="86">
        <f t="shared" si="12"/>
        <v>172</v>
      </c>
    </row>
    <row r="64" spans="2601:2609" x14ac:dyDescent="0.25">
      <c r="CVA64" t="s">
        <v>107</v>
      </c>
      <c r="CVB64" t="str">
        <f t="shared" ca="1" si="7"/>
        <v>Mekko</v>
      </c>
      <c r="CVE64">
        <f>Mekko!$NTP$1000000</f>
        <v>0</v>
      </c>
      <c r="CVF64" s="86">
        <f t="shared" si="12"/>
        <v>38</v>
      </c>
      <c r="CVG64" s="86">
        <f t="shared" si="12"/>
        <v>81</v>
      </c>
      <c r="CVH64" s="86">
        <f t="shared" si="12"/>
        <v>135</v>
      </c>
      <c r="CVI64" s="86">
        <f t="shared" si="12"/>
        <v>172</v>
      </c>
    </row>
    <row r="65" spans="2601:2609" x14ac:dyDescent="0.25">
      <c r="CVA65" t="s">
        <v>107</v>
      </c>
      <c r="CVB65" t="str">
        <f t="shared" ca="1" si="7"/>
        <v>Mekko</v>
      </c>
      <c r="CVE65">
        <f>Mekko!$NTP$1000000</f>
        <v>0</v>
      </c>
      <c r="CVF65" s="86">
        <f t="shared" si="12"/>
        <v>38</v>
      </c>
      <c r="CVG65" s="86">
        <f t="shared" si="12"/>
        <v>81</v>
      </c>
      <c r="CVH65" s="86">
        <f t="shared" si="12"/>
        <v>135</v>
      </c>
      <c r="CVI65" s="86">
        <f t="shared" si="12"/>
        <v>172</v>
      </c>
    </row>
    <row r="66" spans="2601:2609" x14ac:dyDescent="0.25">
      <c r="CVA66" t="s">
        <v>107</v>
      </c>
      <c r="CVB66" t="str">
        <f t="shared" ref="CVB66:CVB72" ca="1" si="13">SUBSTITUTE(MID(_xlfn.FORMULATEXT(CVE65),2,FIND("!",_xlfn.FORMULATEXT(CVE65),1)-2), "'","")</f>
        <v>Mekko</v>
      </c>
      <c r="CVE66">
        <f>Mekko!$NTP$1000000</f>
        <v>0</v>
      </c>
      <c r="CVF66" s="86">
        <f t="shared" si="12"/>
        <v>38</v>
      </c>
      <c r="CVG66" s="86">
        <f t="shared" si="12"/>
        <v>81</v>
      </c>
      <c r="CVH66" s="86">
        <f t="shared" si="12"/>
        <v>135</v>
      </c>
      <c r="CVI66" s="86">
        <f t="shared" si="12"/>
        <v>172</v>
      </c>
    </row>
    <row r="67" spans="2601:2609" x14ac:dyDescent="0.25">
      <c r="CVA67" t="s">
        <v>107</v>
      </c>
      <c r="CVB67" t="str">
        <f t="shared" ca="1" si="13"/>
        <v>Mekko</v>
      </c>
      <c r="CVE67">
        <f>Mekko!$NTP$1000000</f>
        <v>0</v>
      </c>
      <c r="CVF67">
        <v>0</v>
      </c>
      <c r="CVG67">
        <v>0</v>
      </c>
      <c r="CVH67">
        <v>0</v>
      </c>
      <c r="CVI67">
        <v>0</v>
      </c>
    </row>
    <row r="68" spans="2601:2609" x14ac:dyDescent="0.25">
      <c r="CVA68" t="s">
        <v>107</v>
      </c>
      <c r="CVB68" t="str">
        <f t="shared" ca="1" si="13"/>
        <v>Mekko</v>
      </c>
      <c r="CVE68">
        <f>Mekko!$NTP$1000000</f>
        <v>0</v>
      </c>
      <c r="CVF68" s="86">
        <f>Mekko!$C$16</f>
        <v>43</v>
      </c>
      <c r="CVG68" s="86">
        <f>Mekko!$D$16+CVF68</f>
        <v>101</v>
      </c>
      <c r="CVH68" s="86">
        <f>Mekko!$E$16+CVG68</f>
        <v>132</v>
      </c>
      <c r="CVI68" s="86">
        <f>Mekko!$F$16+CVH68</f>
        <v>174</v>
      </c>
    </row>
    <row r="69" spans="2601:2609" x14ac:dyDescent="0.25">
      <c r="CVA69" t="s">
        <v>107</v>
      </c>
      <c r="CVB69" t="str">
        <f t="shared" ca="1" si="13"/>
        <v>Mekko</v>
      </c>
      <c r="CVE69">
        <f>Mekko!$NTP$1000000</f>
        <v>0</v>
      </c>
      <c r="CVF69" s="86">
        <f t="shared" ref="CVF69:CVI72" si="14">CVF68</f>
        <v>43</v>
      </c>
      <c r="CVG69" s="86">
        <f t="shared" si="14"/>
        <v>101</v>
      </c>
      <c r="CVH69" s="86">
        <f t="shared" si="14"/>
        <v>132</v>
      </c>
      <c r="CVI69" s="86">
        <f t="shared" si="14"/>
        <v>174</v>
      </c>
    </row>
    <row r="70" spans="2601:2609" x14ac:dyDescent="0.25">
      <c r="CVA70" t="s">
        <v>107</v>
      </c>
      <c r="CVB70" t="str">
        <f t="shared" ca="1" si="13"/>
        <v>Mekko</v>
      </c>
      <c r="CVE70">
        <f>Mekko!$NTP$1000000</f>
        <v>0</v>
      </c>
      <c r="CVF70" s="86">
        <f t="shared" si="14"/>
        <v>43</v>
      </c>
      <c r="CVG70" s="86">
        <f t="shared" si="14"/>
        <v>101</v>
      </c>
      <c r="CVH70" s="86">
        <f t="shared" si="14"/>
        <v>132</v>
      </c>
      <c r="CVI70" s="86">
        <f t="shared" si="14"/>
        <v>174</v>
      </c>
    </row>
    <row r="71" spans="2601:2609" x14ac:dyDescent="0.25">
      <c r="CVA71" t="s">
        <v>107</v>
      </c>
      <c r="CVB71" t="str">
        <f t="shared" ca="1" si="13"/>
        <v>Mekko</v>
      </c>
      <c r="CVE71">
        <f>Mekko!$NTP$1000000</f>
        <v>0</v>
      </c>
      <c r="CVF71" s="86">
        <f t="shared" si="14"/>
        <v>43</v>
      </c>
      <c r="CVG71" s="86">
        <f t="shared" si="14"/>
        <v>101</v>
      </c>
      <c r="CVH71" s="86">
        <f t="shared" si="14"/>
        <v>132</v>
      </c>
      <c r="CVI71" s="86">
        <f t="shared" si="14"/>
        <v>174</v>
      </c>
    </row>
    <row r="72" spans="2601:2609" x14ac:dyDescent="0.25">
      <c r="CVA72" t="s">
        <v>107</v>
      </c>
      <c r="CVB72" t="str">
        <f t="shared" ca="1" si="13"/>
        <v>Mekko</v>
      </c>
      <c r="CVE72">
        <f>Mekko!$NTP$1000000</f>
        <v>0</v>
      </c>
      <c r="CVF72" s="86">
        <f t="shared" si="14"/>
        <v>43</v>
      </c>
      <c r="CVG72" s="86">
        <f t="shared" si="14"/>
        <v>101</v>
      </c>
      <c r="CVH72" s="86">
        <f t="shared" si="14"/>
        <v>132</v>
      </c>
      <c r="CVI72" s="86">
        <f t="shared" si="14"/>
        <v>174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>
    <pageSetUpPr fitToPage="1"/>
  </sheetPr>
  <dimension ref="A1:U29"/>
  <sheetViews>
    <sheetView showGridLines="0" tabSelected="1" zoomScaleNormal="100" workbookViewId="0">
      <selection activeCell="W32" sqref="W32"/>
    </sheetView>
  </sheetViews>
  <sheetFormatPr defaultColWidth="10.7109375" defaultRowHeight="15" customHeight="1" x14ac:dyDescent="0.25"/>
  <cols>
    <col min="1" max="1" width="3" customWidth="1"/>
    <col min="2" max="2" width="11.7109375" customWidth="1"/>
    <col min="3" max="14" width="6" customWidth="1"/>
    <col min="15" max="15" width="2.7109375" customWidth="1"/>
    <col min="16" max="16" width="5.5703125" customWidth="1"/>
    <col min="17" max="25" width="6" customWidth="1"/>
    <col min="26" max="31" width="3.7109375" customWidth="1"/>
  </cols>
  <sheetData>
    <row r="1" spans="1:21" s="1" customFormat="1" ht="15" customHeight="1" x14ac:dyDescent="0.25"/>
    <row r="2" spans="1:21" s="1" customFormat="1" ht="30" customHeight="1" x14ac:dyDescent="0.25"/>
    <row r="3" spans="1:21" s="1" customFormat="1" ht="15" customHeight="1" x14ac:dyDescent="0.25">
      <c r="P3" s="89" t="s">
        <v>94</v>
      </c>
      <c r="Q3" s="89"/>
      <c r="R3" s="89"/>
      <c r="S3" s="89"/>
      <c r="T3" s="89"/>
      <c r="U3" s="89"/>
    </row>
    <row r="4" spans="1:21" ht="15" customHeight="1" thickBot="1" x14ac:dyDescent="0.3">
      <c r="A4" s="1"/>
      <c r="C4" s="77" t="s">
        <v>82</v>
      </c>
      <c r="D4" s="77" t="s">
        <v>83</v>
      </c>
      <c r="E4" s="77" t="s">
        <v>84</v>
      </c>
      <c r="F4" s="77" t="s">
        <v>85</v>
      </c>
      <c r="G4" s="77" t="s">
        <v>86</v>
      </c>
      <c r="H4" s="77" t="s">
        <v>87</v>
      </c>
      <c r="I4" s="77" t="s">
        <v>88</v>
      </c>
      <c r="J4" s="77" t="s">
        <v>89</v>
      </c>
      <c r="K4" s="77" t="s">
        <v>90</v>
      </c>
      <c r="L4" s="77" t="s">
        <v>91</v>
      </c>
      <c r="M4" s="77" t="s">
        <v>92</v>
      </c>
      <c r="N4" s="77" t="s">
        <v>93</v>
      </c>
      <c r="O4" s="1"/>
      <c r="P4" s="90"/>
      <c r="Q4" s="90"/>
      <c r="R4" s="90"/>
      <c r="S4" s="90"/>
      <c r="T4" s="90"/>
      <c r="U4" s="90"/>
    </row>
    <row r="5" spans="1:21" ht="15" customHeight="1" x14ac:dyDescent="0.25">
      <c r="A5" s="1"/>
      <c r="B5" s="76" t="s">
        <v>95</v>
      </c>
      <c r="C5" s="78">
        <v>39</v>
      </c>
      <c r="D5" s="79">
        <v>32</v>
      </c>
      <c r="E5" s="79">
        <v>59</v>
      </c>
      <c r="F5" s="79">
        <v>45</v>
      </c>
      <c r="G5" s="79">
        <v>56</v>
      </c>
      <c r="H5" s="79">
        <v>39</v>
      </c>
      <c r="I5" s="79">
        <v>47</v>
      </c>
      <c r="J5" s="79">
        <v>34</v>
      </c>
      <c r="K5" s="79">
        <v>46</v>
      </c>
      <c r="L5" s="79">
        <v>44</v>
      </c>
      <c r="M5" s="79">
        <v>36</v>
      </c>
      <c r="N5" s="80">
        <f t="shared" ref="N5" ca="1" si="0">+RANDBETWEEN(30,60)</f>
        <v>50</v>
      </c>
      <c r="O5" s="1"/>
      <c r="P5" s="2" t="s">
        <v>0</v>
      </c>
      <c r="Q5" s="3" t="s">
        <v>0</v>
      </c>
      <c r="R5" s="73" t="s">
        <v>0</v>
      </c>
      <c r="S5" s="5" t="s">
        <v>0</v>
      </c>
      <c r="T5" s="2" t="s">
        <v>0</v>
      </c>
      <c r="U5" s="7" t="s">
        <v>0</v>
      </c>
    </row>
    <row r="6" spans="1:21" ht="15" customHeight="1" x14ac:dyDescent="0.25">
      <c r="A6" s="1"/>
      <c r="B6" s="76" t="s">
        <v>96</v>
      </c>
      <c r="C6" s="81">
        <v>56</v>
      </c>
      <c r="D6" s="69">
        <v>52</v>
      </c>
      <c r="E6" s="69">
        <v>42</v>
      </c>
      <c r="F6" s="69">
        <v>49</v>
      </c>
      <c r="G6" s="69">
        <v>32</v>
      </c>
      <c r="H6" s="69">
        <v>32</v>
      </c>
      <c r="I6" s="69">
        <v>44</v>
      </c>
      <c r="J6" s="69">
        <v>40</v>
      </c>
      <c r="K6" s="69">
        <v>39</v>
      </c>
      <c r="L6" s="69">
        <v>49</v>
      </c>
      <c r="M6" s="69">
        <v>44</v>
      </c>
      <c r="N6" s="82">
        <f t="shared" ref="N6:N16" ca="1" si="1">+RANDBETWEEN(30,60)</f>
        <v>35</v>
      </c>
      <c r="O6" s="1"/>
      <c r="P6" s="8" t="s">
        <v>0</v>
      </c>
      <c r="Q6" s="9" t="s">
        <v>0</v>
      </c>
      <c r="R6" s="4" t="s">
        <v>0</v>
      </c>
      <c r="S6" s="11" t="s">
        <v>0</v>
      </c>
      <c r="T6" s="6" t="s">
        <v>0</v>
      </c>
      <c r="U6" s="13" t="s">
        <v>0</v>
      </c>
    </row>
    <row r="7" spans="1:21" ht="15" customHeight="1" x14ac:dyDescent="0.25">
      <c r="A7" s="1"/>
      <c r="B7" s="76" t="s">
        <v>97</v>
      </c>
      <c r="C7" s="81">
        <v>57</v>
      </c>
      <c r="D7" s="69">
        <v>43</v>
      </c>
      <c r="E7" s="69">
        <v>33</v>
      </c>
      <c r="F7" s="69">
        <v>34</v>
      </c>
      <c r="G7" s="69">
        <v>39</v>
      </c>
      <c r="H7" s="69">
        <v>47</v>
      </c>
      <c r="I7" s="69">
        <v>46</v>
      </c>
      <c r="J7" s="69">
        <v>36</v>
      </c>
      <c r="K7" s="69">
        <v>33</v>
      </c>
      <c r="L7" s="69">
        <v>57</v>
      </c>
      <c r="M7" s="69">
        <v>43</v>
      </c>
      <c r="N7" s="82">
        <f t="shared" ca="1" si="1"/>
        <v>51</v>
      </c>
      <c r="O7" s="1"/>
      <c r="P7" s="14" t="s">
        <v>0</v>
      </c>
      <c r="Q7" s="15" t="s">
        <v>0</v>
      </c>
      <c r="R7" s="10" t="s">
        <v>0</v>
      </c>
      <c r="S7" s="17" t="s">
        <v>0</v>
      </c>
      <c r="T7" s="12" t="s">
        <v>0</v>
      </c>
      <c r="U7" s="19" t="s">
        <v>0</v>
      </c>
    </row>
    <row r="8" spans="1:21" ht="15" customHeight="1" x14ac:dyDescent="0.25">
      <c r="A8" s="1"/>
      <c r="B8" s="76" t="s">
        <v>98</v>
      </c>
      <c r="C8" s="81">
        <v>49</v>
      </c>
      <c r="D8" s="69">
        <v>55</v>
      </c>
      <c r="E8" s="69">
        <v>43</v>
      </c>
      <c r="F8" s="69">
        <v>59</v>
      </c>
      <c r="G8" s="69">
        <v>49</v>
      </c>
      <c r="H8" s="69">
        <v>46</v>
      </c>
      <c r="I8" s="69">
        <v>43</v>
      </c>
      <c r="J8" s="69">
        <v>57</v>
      </c>
      <c r="K8" s="69">
        <v>50</v>
      </c>
      <c r="L8" s="69">
        <v>58</v>
      </c>
      <c r="M8" s="69">
        <v>33</v>
      </c>
      <c r="N8" s="82">
        <f t="shared" ca="1" si="1"/>
        <v>45</v>
      </c>
      <c r="O8" s="1"/>
      <c r="P8" s="22" t="s">
        <v>0</v>
      </c>
      <c r="Q8" s="75" t="s">
        <v>0</v>
      </c>
      <c r="R8" s="16" t="s">
        <v>0</v>
      </c>
      <c r="S8" s="21" t="s">
        <v>0</v>
      </c>
      <c r="T8" s="18" t="s">
        <v>0</v>
      </c>
      <c r="U8" s="23" t="s">
        <v>0</v>
      </c>
    </row>
    <row r="9" spans="1:21" ht="15" customHeight="1" x14ac:dyDescent="0.25">
      <c r="A9" s="1"/>
      <c r="B9" s="76" t="s">
        <v>99</v>
      </c>
      <c r="C9" s="81">
        <v>39</v>
      </c>
      <c r="D9" s="69">
        <v>51</v>
      </c>
      <c r="E9" s="69">
        <v>52</v>
      </c>
      <c r="F9" s="69">
        <v>48</v>
      </c>
      <c r="G9" s="69">
        <v>54</v>
      </c>
      <c r="H9" s="69">
        <v>42</v>
      </c>
      <c r="I9" s="69">
        <v>34</v>
      </c>
      <c r="J9" s="69">
        <v>55</v>
      </c>
      <c r="K9" s="69">
        <v>59</v>
      </c>
      <c r="L9" s="69">
        <v>46</v>
      </c>
      <c r="M9" s="69">
        <v>43</v>
      </c>
      <c r="N9" s="82">
        <f t="shared" ca="1" si="1"/>
        <v>56</v>
      </c>
      <c r="O9" s="1"/>
      <c r="P9" s="71" t="s">
        <v>0</v>
      </c>
      <c r="Q9" s="24" t="s">
        <v>0</v>
      </c>
      <c r="R9" s="20" t="s">
        <v>0</v>
      </c>
      <c r="S9" s="27" t="s">
        <v>0</v>
      </c>
      <c r="T9" s="22" t="s">
        <v>0</v>
      </c>
      <c r="U9" s="29" t="s">
        <v>0</v>
      </c>
    </row>
    <row r="10" spans="1:21" ht="15" customHeight="1" x14ac:dyDescent="0.25">
      <c r="A10" s="1"/>
      <c r="B10" s="76" t="s">
        <v>100</v>
      </c>
      <c r="C10" s="81">
        <v>59</v>
      </c>
      <c r="D10" s="69">
        <v>33</v>
      </c>
      <c r="E10" s="69">
        <v>42</v>
      </c>
      <c r="F10" s="69">
        <v>51</v>
      </c>
      <c r="G10" s="69">
        <v>47</v>
      </c>
      <c r="H10" s="69">
        <v>48</v>
      </c>
      <c r="I10" s="69">
        <v>54</v>
      </c>
      <c r="J10" s="69">
        <v>51</v>
      </c>
      <c r="K10" s="69">
        <v>58</v>
      </c>
      <c r="L10" s="69">
        <v>49</v>
      </c>
      <c r="M10" s="69">
        <v>39</v>
      </c>
      <c r="N10" s="82">
        <f t="shared" ca="1" si="1"/>
        <v>54</v>
      </c>
      <c r="O10" s="1"/>
      <c r="P10" s="24" t="s">
        <v>0</v>
      </c>
      <c r="Q10" s="25" t="s">
        <v>0</v>
      </c>
      <c r="R10" s="26" t="s">
        <v>0</v>
      </c>
      <c r="S10" s="72" t="s">
        <v>0</v>
      </c>
      <c r="T10" s="28" t="s">
        <v>0</v>
      </c>
      <c r="U10" s="72" t="s">
        <v>0</v>
      </c>
    </row>
    <row r="11" spans="1:21" ht="15" customHeight="1" x14ac:dyDescent="0.25">
      <c r="A11" s="1"/>
      <c r="B11" s="76" t="s">
        <v>101</v>
      </c>
      <c r="C11" s="81">
        <v>49</v>
      </c>
      <c r="D11" s="69">
        <v>56</v>
      </c>
      <c r="E11" s="69">
        <v>51</v>
      </c>
      <c r="F11" s="69">
        <v>46</v>
      </c>
      <c r="G11" s="69">
        <v>52</v>
      </c>
      <c r="H11" s="69">
        <v>30</v>
      </c>
      <c r="I11" s="69">
        <v>41</v>
      </c>
      <c r="J11" s="69">
        <v>52</v>
      </c>
      <c r="K11" s="69">
        <v>54</v>
      </c>
      <c r="L11" s="69">
        <v>78</v>
      </c>
      <c r="M11" s="69">
        <v>32</v>
      </c>
      <c r="N11" s="82">
        <f t="shared" ca="1" si="1"/>
        <v>51</v>
      </c>
      <c r="O11" s="1"/>
      <c r="P11" s="72" t="s">
        <v>0</v>
      </c>
      <c r="Q11" s="72" t="s">
        <v>0</v>
      </c>
      <c r="R11" s="31" t="s">
        <v>0</v>
      </c>
      <c r="S11" s="31" t="s">
        <v>0</v>
      </c>
      <c r="T11" s="33" t="s">
        <v>0</v>
      </c>
      <c r="U11" s="34" t="s">
        <v>0</v>
      </c>
    </row>
    <row r="12" spans="1:21" ht="15" customHeight="1" x14ac:dyDescent="0.25">
      <c r="A12" s="1"/>
      <c r="B12" s="76" t="s">
        <v>102</v>
      </c>
      <c r="C12" s="81">
        <v>54</v>
      </c>
      <c r="D12" s="69">
        <v>59</v>
      </c>
      <c r="E12" s="69">
        <v>54</v>
      </c>
      <c r="F12" s="69">
        <v>54</v>
      </c>
      <c r="G12" s="69">
        <v>35</v>
      </c>
      <c r="H12" s="69">
        <v>52</v>
      </c>
      <c r="I12" s="69">
        <v>30</v>
      </c>
      <c r="J12" s="69">
        <v>57</v>
      </c>
      <c r="K12" s="69">
        <v>57</v>
      </c>
      <c r="L12" s="69">
        <v>35</v>
      </c>
      <c r="M12" s="69">
        <v>58</v>
      </c>
      <c r="N12" s="82">
        <f t="shared" ca="1" si="1"/>
        <v>50</v>
      </c>
      <c r="O12" s="1"/>
      <c r="P12" s="70" t="s">
        <v>0</v>
      </c>
      <c r="Q12" s="30" t="s">
        <v>0</v>
      </c>
      <c r="R12" s="37" t="s">
        <v>0</v>
      </c>
      <c r="S12" s="32" t="s">
        <v>0</v>
      </c>
      <c r="T12" s="39" t="s">
        <v>0</v>
      </c>
      <c r="U12" s="40" t="s">
        <v>0</v>
      </c>
    </row>
    <row r="13" spans="1:21" ht="15" customHeight="1" x14ac:dyDescent="0.25">
      <c r="A13" s="1"/>
      <c r="B13" s="76" t="s">
        <v>103</v>
      </c>
      <c r="C13" s="81">
        <v>34</v>
      </c>
      <c r="D13" s="69">
        <v>38</v>
      </c>
      <c r="E13" s="69">
        <v>36</v>
      </c>
      <c r="F13" s="69">
        <v>45</v>
      </c>
      <c r="G13" s="69">
        <v>46</v>
      </c>
      <c r="H13" s="69">
        <v>43</v>
      </c>
      <c r="I13" s="69">
        <v>42</v>
      </c>
      <c r="J13" s="69">
        <v>53</v>
      </c>
      <c r="K13" s="69">
        <v>60</v>
      </c>
      <c r="L13" s="69">
        <v>45</v>
      </c>
      <c r="M13" s="69">
        <v>50</v>
      </c>
      <c r="N13" s="82">
        <f t="shared" ca="1" si="1"/>
        <v>31</v>
      </c>
      <c r="O13" s="1"/>
      <c r="P13" s="35" t="s">
        <v>0</v>
      </c>
      <c r="Q13" s="36" t="s">
        <v>0</v>
      </c>
      <c r="R13" s="43" t="s">
        <v>0</v>
      </c>
      <c r="S13" s="38" t="s">
        <v>0</v>
      </c>
      <c r="T13" s="45" t="s">
        <v>0</v>
      </c>
      <c r="U13" s="46" t="s">
        <v>0</v>
      </c>
    </row>
    <row r="14" spans="1:21" ht="15" customHeight="1" x14ac:dyDescent="0.25">
      <c r="A14" s="1"/>
      <c r="B14" s="76" t="s">
        <v>104</v>
      </c>
      <c r="C14" s="81">
        <v>54</v>
      </c>
      <c r="D14" s="69">
        <v>47</v>
      </c>
      <c r="E14" s="69">
        <v>60</v>
      </c>
      <c r="F14" s="69">
        <v>38</v>
      </c>
      <c r="G14" s="69">
        <v>46</v>
      </c>
      <c r="H14" s="69">
        <v>56</v>
      </c>
      <c r="I14" s="69">
        <v>59</v>
      </c>
      <c r="J14" s="69">
        <v>37</v>
      </c>
      <c r="K14" s="69">
        <v>54</v>
      </c>
      <c r="L14" s="69">
        <v>30</v>
      </c>
      <c r="M14" s="69">
        <v>57</v>
      </c>
      <c r="N14" s="82">
        <f t="shared" ca="1" si="1"/>
        <v>60</v>
      </c>
      <c r="O14" s="1"/>
      <c r="P14" s="41" t="s">
        <v>0</v>
      </c>
      <c r="Q14" s="42" t="s">
        <v>0</v>
      </c>
      <c r="R14" s="49" t="s">
        <v>0</v>
      </c>
      <c r="S14" s="44" t="s">
        <v>0</v>
      </c>
      <c r="T14" s="51" t="s">
        <v>0</v>
      </c>
      <c r="U14" s="52" t="s">
        <v>0</v>
      </c>
    </row>
    <row r="15" spans="1:21" ht="15" customHeight="1" x14ac:dyDescent="0.25">
      <c r="A15" s="1"/>
      <c r="B15" s="76" t="s">
        <v>105</v>
      </c>
      <c r="C15" s="81">
        <v>38</v>
      </c>
      <c r="D15" s="69">
        <v>43</v>
      </c>
      <c r="E15" s="69">
        <v>54</v>
      </c>
      <c r="F15" s="69">
        <v>37</v>
      </c>
      <c r="G15" s="69">
        <v>58</v>
      </c>
      <c r="H15" s="69">
        <v>32</v>
      </c>
      <c r="I15" s="69">
        <v>30</v>
      </c>
      <c r="J15" s="69">
        <v>45</v>
      </c>
      <c r="K15" s="69">
        <v>34</v>
      </c>
      <c r="L15" s="69">
        <v>37</v>
      </c>
      <c r="M15" s="69">
        <v>54</v>
      </c>
      <c r="N15" s="82">
        <f t="shared" ca="1" si="1"/>
        <v>58</v>
      </c>
      <c r="O15" s="1"/>
      <c r="P15" s="47" t="s">
        <v>0</v>
      </c>
      <c r="Q15" s="48" t="s">
        <v>0</v>
      </c>
      <c r="R15" s="55" t="s">
        <v>0</v>
      </c>
      <c r="S15" s="50" t="s">
        <v>0</v>
      </c>
      <c r="T15" s="57" t="s">
        <v>0</v>
      </c>
      <c r="U15" s="58" t="s">
        <v>0</v>
      </c>
    </row>
    <row r="16" spans="1:21" ht="15" customHeight="1" thickBot="1" x14ac:dyDescent="0.3">
      <c r="A16" s="1"/>
      <c r="B16" s="76" t="s">
        <v>106</v>
      </c>
      <c r="C16" s="83">
        <v>43</v>
      </c>
      <c r="D16" s="84">
        <v>58</v>
      </c>
      <c r="E16" s="84">
        <v>31</v>
      </c>
      <c r="F16" s="84">
        <v>42</v>
      </c>
      <c r="G16" s="84">
        <v>51</v>
      </c>
      <c r="H16" s="84">
        <v>50</v>
      </c>
      <c r="I16" s="84">
        <v>35</v>
      </c>
      <c r="J16" s="84">
        <v>49</v>
      </c>
      <c r="K16" s="84">
        <v>40</v>
      </c>
      <c r="L16" s="84">
        <v>57</v>
      </c>
      <c r="M16" s="84">
        <v>36</v>
      </c>
      <c r="N16" s="85">
        <f t="shared" ca="1" si="1"/>
        <v>34</v>
      </c>
      <c r="O16" s="1"/>
      <c r="P16" s="53" t="s">
        <v>0</v>
      </c>
      <c r="Q16" s="54" t="s">
        <v>0</v>
      </c>
      <c r="R16" s="56" t="s">
        <v>0</v>
      </c>
      <c r="S16" s="56" t="s">
        <v>0</v>
      </c>
      <c r="T16" s="53" t="s">
        <v>0</v>
      </c>
      <c r="U16" s="74" t="s">
        <v>0</v>
      </c>
    </row>
    <row r="17" spans="1:16" ht="10.5" customHeight="1" x14ac:dyDescent="0.25">
      <c r="A17" s="1"/>
      <c r="O17" s="1"/>
      <c r="P17" s="1"/>
    </row>
    <row r="18" spans="1:16" ht="10.5" customHeight="1" x14ac:dyDescent="0.25">
      <c r="A18" s="1"/>
      <c r="O18" s="1"/>
      <c r="P18" s="1"/>
    </row>
    <row r="19" spans="1:16" ht="15" customHeight="1" x14ac:dyDescent="0.25">
      <c r="A19" s="1"/>
      <c r="O19" s="1"/>
      <c r="P19" s="1"/>
    </row>
    <row r="20" spans="1:16" ht="15" customHeight="1" x14ac:dyDescent="0.25">
      <c r="A20" s="1"/>
    </row>
    <row r="21" spans="1:16" ht="15" customHeight="1" x14ac:dyDescent="0.25">
      <c r="A21" s="1"/>
    </row>
    <row r="28" spans="1:16" ht="15" customHeight="1" x14ac:dyDescent="0.25">
      <c r="G28" s="87" t="s">
        <v>108</v>
      </c>
      <c r="H28" s="88"/>
      <c r="I28" s="88"/>
      <c r="J28" s="88"/>
    </row>
    <row r="29" spans="1:16" ht="15" customHeight="1" x14ac:dyDescent="0.25">
      <c r="G29" s="88" t="s">
        <v>109</v>
      </c>
      <c r="H29" s="88"/>
      <c r="I29" s="88"/>
      <c r="J29" s="88"/>
    </row>
  </sheetData>
  <mergeCells count="1">
    <mergeCell ref="P3:U4"/>
  </mergeCells>
  <pageMargins left="0.19685039370078741" right="0.19685039370078741" top="0.39370078740157483" bottom="0.39370078740157483" header="0.19685039370078741" footer="0.19685039370078741"/>
  <pageSetup paperSize="9" fitToHeight="0" orientation="landscape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Mekko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cp:keywords/>
  <cp:lastPrinted>2014-05-18T17:59:53Z</cp:lastPrinted>
  <dcterms:created xsi:type="dcterms:W3CDTF">2014-05-18T10:00:00Z</dcterms:created>
  <dcterms:modified xsi:type="dcterms:W3CDTF">2023-04-14T12:16:52Z</dcterms:modified>
</cp:coreProperties>
</file>